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Z:\2017 HES\Report\"/>
    </mc:Choice>
  </mc:AlternateContent>
  <bookViews>
    <workbookView xWindow="1425" yWindow="1185" windowWidth="25905" windowHeight="14175" tabRatio="500"/>
  </bookViews>
  <sheets>
    <sheet name="About" sheetId="17" r:id="rId1"/>
    <sheet name="Sample" sheetId="18" r:id="rId2"/>
    <sheet name="Demography" sheetId="1" r:id="rId3"/>
    <sheet name="Dwellings" sheetId="8" r:id="rId4"/>
    <sheet name="Education and employment" sheetId="3" r:id="rId5"/>
    <sheet name="Distribution" sheetId="12" r:id="rId6"/>
    <sheet name="RPI summary weights" sheetId="11" r:id="rId7"/>
    <sheet name="RPI detailed weights" sheetId="16" r:id="rId8"/>
  </sheets>
  <externalReferences>
    <externalReference r:id="rId9"/>
  </externalReferences>
  <definedNames>
    <definedName name="B_1">[1]Codes!$B$163:$B$168</definedName>
    <definedName name="Code_Lookup_1">#REF!</definedName>
    <definedName name="EA">[1]Codes!$B$2:$B$9</definedName>
    <definedName name="F_1">[1]Codes!$B$176:$B$180</definedName>
    <definedName name="H_1">[1]Codes!$B$90:$B$94</definedName>
    <definedName name="H_10a">[1]Codes!$B$142:$B$147</definedName>
    <definedName name="H_10b">[1]Codes!$B$149:$B$154</definedName>
    <definedName name="H_2">[1]Codes!$B$96:$B$98</definedName>
    <definedName name="H_3">[1]Codes!$B$100:$B$108</definedName>
    <definedName name="H_4">[1]Codes!$B$110:$B$112</definedName>
    <definedName name="H_6">[1]Codes!$B$114:$B$121</definedName>
    <definedName name="H_7">[1]Codes!$B$123:$B$127</definedName>
    <definedName name="H_8">[1]Codes!$B$129:$B$135</definedName>
    <definedName name="H_9">[1]Codes!$B$137:$B$140</definedName>
    <definedName name="Item">#REF!</definedName>
    <definedName name="Item_code">#REF!</definedName>
    <definedName name="L_1">[1]Codes!$B$170:$B$174</definedName>
    <definedName name="Lookup_Code">#REF!</definedName>
    <definedName name="Lookup_Name">#REF!</definedName>
    <definedName name="P_1">[1]Codes!$B$11:$B$13</definedName>
    <definedName name="P_10">[1]Codes!$B$61:$B$75</definedName>
    <definedName name="P_11">[1]Codes!$B$77:$B$82</definedName>
    <definedName name="P_12">[1]Codes!$B$84:$B$88</definedName>
    <definedName name="P_3">[1]Codes!$B$15:$B$22</definedName>
    <definedName name="P_4">[1]Codes!$B$24:$B$34</definedName>
    <definedName name="P_5">[1]Codes!$B$36:$B$38</definedName>
    <definedName name="P_6">[1]Codes!$B$40:$B$46</definedName>
    <definedName name="P_9">[1]Codes!$B$52:$B$59</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D15" i="1" l="1"/>
  <c r="D16" i="1"/>
  <c r="D17" i="1"/>
  <c r="D18" i="1"/>
  <c r="D19" i="1"/>
  <c r="D20" i="1"/>
  <c r="D21" i="1"/>
  <c r="C22" i="1"/>
  <c r="D22" i="1"/>
  <c r="D14" i="1"/>
  <c r="B51" i="3"/>
  <c r="B33" i="3"/>
  <c r="B23" i="3"/>
  <c r="B13" i="12"/>
  <c r="B27" i="12"/>
  <c r="B9" i="3"/>
</calcChain>
</file>

<file path=xl/sharedStrings.xml><?xml version="1.0" encoding="utf-8"?>
<sst xmlns="http://schemas.openxmlformats.org/spreadsheetml/2006/main" count="718" uniqueCount="576">
  <si>
    <t>0-9</t>
  </si>
  <si>
    <t>10-19</t>
  </si>
  <si>
    <t>20-29</t>
  </si>
  <si>
    <t>30-39</t>
  </si>
  <si>
    <t>40-49</t>
  </si>
  <si>
    <t>50-59</t>
  </si>
  <si>
    <t>60-69</t>
  </si>
  <si>
    <t>70-79</t>
  </si>
  <si>
    <t>Female</t>
  </si>
  <si>
    <t>Male</t>
  </si>
  <si>
    <t>Alarm Forest</t>
  </si>
  <si>
    <t>Blue Hill</t>
  </si>
  <si>
    <t>Half Tree Hollow</t>
  </si>
  <si>
    <t>Jamestown</t>
  </si>
  <si>
    <t>Levelwood</t>
  </si>
  <si>
    <t>Longwood</t>
  </si>
  <si>
    <t>Sandy Bay</t>
  </si>
  <si>
    <t>St Pauls</t>
  </si>
  <si>
    <t>Total</t>
  </si>
  <si>
    <t>Not applicable</t>
  </si>
  <si>
    <t>Not stated</t>
  </si>
  <si>
    <t>Secondary Compulsory</t>
  </si>
  <si>
    <t>Secondary Optional/Trade/College</t>
  </si>
  <si>
    <t>Secondary Selective</t>
  </si>
  <si>
    <t>Town or Country Senior School</t>
  </si>
  <si>
    <t>University/Higher education</t>
  </si>
  <si>
    <t>Employed full-time</t>
  </si>
  <si>
    <t>Employed part-time</t>
  </si>
  <si>
    <t>Self-employed</t>
  </si>
  <si>
    <t>Unemployed, not looking for work</t>
  </si>
  <si>
    <t>Unemployed, looking for work</t>
  </si>
  <si>
    <t>Away from work temporarily</t>
  </si>
  <si>
    <t>Looking after home/family</t>
  </si>
  <si>
    <t>Student</t>
  </si>
  <si>
    <t>Retired</t>
  </si>
  <si>
    <t>Disabled or long term sick</t>
  </si>
  <si>
    <t>Government</t>
  </si>
  <si>
    <t>Other</t>
  </si>
  <si>
    <t>Parastatal (Connect, BOSH, ESH etc)</t>
  </si>
  <si>
    <t>Private</t>
  </si>
  <si>
    <t>Agriculture/Forestry</t>
  </si>
  <si>
    <t>Business services</t>
  </si>
  <si>
    <t>Community, social and personal services</t>
  </si>
  <si>
    <t>Construction</t>
  </si>
  <si>
    <t>Electricity and/or Water supply</t>
  </si>
  <si>
    <t>Financial and insurance services</t>
  </si>
  <si>
    <t>Fishing</t>
  </si>
  <si>
    <t>Hospitality</t>
  </si>
  <si>
    <t>Information and communications</t>
  </si>
  <si>
    <t>Mining and quarrying</t>
  </si>
  <si>
    <t>Public administration and defence</t>
  </si>
  <si>
    <t>Transport and storage</t>
  </si>
  <si>
    <t>Wholesale and retail trade</t>
  </si>
  <si>
    <t>Detached</t>
  </si>
  <si>
    <t>Flat</t>
  </si>
  <si>
    <t>Semi-detached or terraced</t>
  </si>
  <si>
    <t>Owned outright</t>
  </si>
  <si>
    <t>Gas</t>
  </si>
  <si>
    <t>Stove</t>
  </si>
  <si>
    <t>Washing machine</t>
  </si>
  <si>
    <t>Persons</t>
  </si>
  <si>
    <t>Dwellings</t>
  </si>
  <si>
    <t>Housing</t>
  </si>
  <si>
    <t>Category</t>
  </si>
  <si>
    <t>0-20</t>
  </si>
  <si>
    <t>20-40</t>
  </si>
  <si>
    <t>40-60</t>
  </si>
  <si>
    <t>60-80</t>
  </si>
  <si>
    <t>80-100</t>
  </si>
  <si>
    <t>100-120</t>
  </si>
  <si>
    <t>120-140</t>
  </si>
  <si>
    <t>140-160</t>
  </si>
  <si>
    <t>160-180</t>
  </si>
  <si>
    <t>180-200</t>
  </si>
  <si>
    <t>0-50</t>
  </si>
  <si>
    <t>50-100</t>
  </si>
  <si>
    <t>100-150</t>
  </si>
  <si>
    <t>150-200</t>
  </si>
  <si>
    <t>200-250</t>
  </si>
  <si>
    <t>250-300</t>
  </si>
  <si>
    <t>300-350</t>
  </si>
  <si>
    <t>350-400</t>
  </si>
  <si>
    <t>400-450</t>
  </si>
  <si>
    <t>450-500</t>
  </si>
  <si>
    <t>200+</t>
  </si>
  <si>
    <t>500+</t>
  </si>
  <si>
    <t>Age group</t>
  </si>
  <si>
    <t>District</t>
  </si>
  <si>
    <t>Education</t>
  </si>
  <si>
    <t>Weight</t>
  </si>
  <si>
    <t>Weekly expenditure (£)</t>
  </si>
  <si>
    <t>RPI weights, 2009 HES</t>
  </si>
  <si>
    <t>RPI weights, 2017 HES</t>
  </si>
  <si>
    <t>2. Alcohol and Tobacco</t>
  </si>
  <si>
    <t>1. Food</t>
  </si>
  <si>
    <t xml:space="preserve">1. Food </t>
  </si>
  <si>
    <t>All items</t>
  </si>
  <si>
    <t>4. Household energy</t>
  </si>
  <si>
    <t>5. Clothing</t>
  </si>
  <si>
    <t>3. Housing</t>
  </si>
  <si>
    <t>7. Transport</t>
  </si>
  <si>
    <t>8. Communication</t>
  </si>
  <si>
    <t>9. Miscellaneous goods and services</t>
  </si>
  <si>
    <t>6. Household goods and services</t>
  </si>
  <si>
    <t>4. Fuel and light</t>
  </si>
  <si>
    <t>6. Household goods</t>
  </si>
  <si>
    <t>9. Miscellaneous Goods</t>
  </si>
  <si>
    <t>8. Services</t>
  </si>
  <si>
    <t>Number of adult-equivalents</t>
  </si>
  <si>
    <t>Number of households</t>
  </si>
  <si>
    <t>Weekly expenditure per adult-equivalent</t>
  </si>
  <si>
    <t>Weekly expenditure per household</t>
  </si>
  <si>
    <t>Employment category</t>
  </si>
  <si>
    <t>Sector</t>
  </si>
  <si>
    <t>Industry</t>
  </si>
  <si>
    <t>Households</t>
  </si>
  <si>
    <t>Housing type</t>
  </si>
  <si>
    <t>Tenure</t>
  </si>
  <si>
    <t>Government landlord housing</t>
  </si>
  <si>
    <t>Being bought using a loan</t>
  </si>
  <si>
    <t>Rented from a private landlord</t>
  </si>
  <si>
    <t>Rent free from friend, family member, employer</t>
  </si>
  <si>
    <t>80+</t>
  </si>
  <si>
    <t>Household size</t>
  </si>
  <si>
    <t xml:space="preserve">Note that categories do not overlap: ranges are greater than or equal to lower value given and less than higher value given. </t>
  </si>
  <si>
    <t>Bread, White</t>
  </si>
  <si>
    <t>White Bread 1.5lb</t>
  </si>
  <si>
    <t>Bread, Brown</t>
  </si>
  <si>
    <t>Brown Bread 1lb</t>
  </si>
  <si>
    <t>Bread, Rolls</t>
  </si>
  <si>
    <t>White Burger Rolls</t>
  </si>
  <si>
    <t>Bread, Pizza (frozen)</t>
  </si>
  <si>
    <t>Bread, Sweet</t>
  </si>
  <si>
    <t>Wheat flour</t>
  </si>
  <si>
    <t>Plain Flour Tesco</t>
  </si>
  <si>
    <t>Corn flour</t>
  </si>
  <si>
    <t>Corn Flour</t>
  </si>
  <si>
    <t>Plain breakfast cereal</t>
  </si>
  <si>
    <t>Cornflakes</t>
  </si>
  <si>
    <t>Fancy breakfast cereal</t>
  </si>
  <si>
    <t>Weet-a-bix</t>
  </si>
  <si>
    <t>Porridge oats</t>
  </si>
  <si>
    <t>Oats So Easy</t>
  </si>
  <si>
    <t>Rice</t>
  </si>
  <si>
    <t>Brown Rice Chopstick</t>
  </si>
  <si>
    <t>Dried pasta and noodles</t>
  </si>
  <si>
    <t>Pasta Twists Tesco</t>
  </si>
  <si>
    <t>Canned pasta</t>
  </si>
  <si>
    <t>Heinz Spaghetti</t>
  </si>
  <si>
    <t>Cream crackers and similar</t>
  </si>
  <si>
    <t>Cream Crackers Tesco Reduced Fat</t>
  </si>
  <si>
    <t>Plain biscuits</t>
  </si>
  <si>
    <t>Rich Tea Biscuits</t>
  </si>
  <si>
    <t>Fancy biscuits</t>
  </si>
  <si>
    <t>Bourbon Creams/Custard Creams</t>
  </si>
  <si>
    <t>Cake</t>
  </si>
  <si>
    <t>Plain Victorian Sandwich Cakes</t>
  </si>
  <si>
    <t>Beef: steak and stewing steak</t>
  </si>
  <si>
    <t>Beef</t>
  </si>
  <si>
    <t>Minced beef</t>
  </si>
  <si>
    <t>Beef Minced</t>
  </si>
  <si>
    <t>Corned beef</t>
  </si>
  <si>
    <t>Corned Beef</t>
  </si>
  <si>
    <t>Beef burgers</t>
  </si>
  <si>
    <t>Local pork</t>
  </si>
  <si>
    <t>Pork Local</t>
  </si>
  <si>
    <t>Bacon</t>
  </si>
  <si>
    <t>Bacon Piece</t>
  </si>
  <si>
    <t>Ham</t>
  </si>
  <si>
    <t>Sandwich Ham</t>
  </si>
  <si>
    <t>Tongue</t>
  </si>
  <si>
    <t>Pork sausage, fresh or frozen</t>
  </si>
  <si>
    <t>Pork Sausages</t>
  </si>
  <si>
    <t>Pork sausages, canned</t>
  </si>
  <si>
    <t>Sausages Vienna</t>
  </si>
  <si>
    <t>Other pork</t>
  </si>
  <si>
    <t>Whole chicken</t>
  </si>
  <si>
    <t>Chicken Whole</t>
  </si>
  <si>
    <t>Chicken pieces</t>
  </si>
  <si>
    <t>Chicken Drumsticks</t>
  </si>
  <si>
    <t>Chicken Paste/Spread</t>
  </si>
  <si>
    <t>Lamb</t>
  </si>
  <si>
    <t>Local tuna</t>
  </si>
  <si>
    <t>Tuna</t>
  </si>
  <si>
    <t>Other local fish</t>
  </si>
  <si>
    <t>Wahoo</t>
  </si>
  <si>
    <t>Other canned fish</t>
  </si>
  <si>
    <t>Pilchards in Tomato Sauce</t>
  </si>
  <si>
    <t>Canned tuna</t>
  </si>
  <si>
    <t>Tuna Tin</t>
  </si>
  <si>
    <t>Packaged frozen fish</t>
  </si>
  <si>
    <t>Milk, low fat</t>
  </si>
  <si>
    <t>Milk 2% Low Fat</t>
  </si>
  <si>
    <t>Milk, full cream</t>
  </si>
  <si>
    <t>Milk Full Cream</t>
  </si>
  <si>
    <t>Milk, condensed</t>
  </si>
  <si>
    <t>Milk Carnation</t>
  </si>
  <si>
    <t>Milk powder</t>
  </si>
  <si>
    <t>Milk Powder</t>
  </si>
  <si>
    <t>Milk based desserts and drinks (including cream)</t>
  </si>
  <si>
    <t>Ice Cream 2Lt</t>
  </si>
  <si>
    <t>Custard</t>
  </si>
  <si>
    <t>Hard cheese</t>
  </si>
  <si>
    <t>Cheddar Cheese Mild</t>
  </si>
  <si>
    <t>Sliced and other cheese</t>
  </si>
  <si>
    <t>Fresh eggs</t>
  </si>
  <si>
    <t>Eggs Fresh</t>
  </si>
  <si>
    <t>Butter</t>
  </si>
  <si>
    <t>Butter Ballyeshane</t>
  </si>
  <si>
    <t>Low fat spread and margarine</t>
  </si>
  <si>
    <t>Flora Margarine</t>
  </si>
  <si>
    <t>Cooking oil</t>
  </si>
  <si>
    <t>Cooking Oil Vegetable</t>
  </si>
  <si>
    <t>Apples and pears</t>
  </si>
  <si>
    <t>Apples Yellow/Red</t>
  </si>
  <si>
    <t>Oranges</t>
  </si>
  <si>
    <t>Bananas</t>
  </si>
  <si>
    <t>Bananas Local</t>
  </si>
  <si>
    <t>Tomatoes</t>
  </si>
  <si>
    <t>Canned fruit</t>
  </si>
  <si>
    <t>Peaches Canned</t>
  </si>
  <si>
    <t>Dried fruit</t>
  </si>
  <si>
    <t>Cake Fruit Mixed</t>
  </si>
  <si>
    <t>Nuts and seeds</t>
  </si>
  <si>
    <t>Peanuts</t>
  </si>
  <si>
    <t>Other fresh vegetables</t>
  </si>
  <si>
    <t>Imported Peppers (R/Y/G)</t>
  </si>
  <si>
    <t>Potatoes and sweet potatoes</t>
  </si>
  <si>
    <t>Imported Potatoes</t>
  </si>
  <si>
    <t>Onion</t>
  </si>
  <si>
    <t>Onion Imported</t>
  </si>
  <si>
    <t>Cabbage</t>
  </si>
  <si>
    <t>Carrots</t>
  </si>
  <si>
    <t xml:space="preserve">Carrots Local </t>
  </si>
  <si>
    <t>Lettuce</t>
  </si>
  <si>
    <t>Pumpkin</t>
  </si>
  <si>
    <t>Pumpkin Greenskin</t>
  </si>
  <si>
    <t>Dried vegetables</t>
  </si>
  <si>
    <t>Red Lentils</t>
  </si>
  <si>
    <t>Other canned and bottled vegetables</t>
  </si>
  <si>
    <t xml:space="preserve">Mixed Vegetable Tin </t>
  </si>
  <si>
    <t>Baked beans</t>
  </si>
  <si>
    <t>Tesco Baked Beans</t>
  </si>
  <si>
    <t>Canned sweetcorn</t>
  </si>
  <si>
    <t>Sweetcorn Tesco</t>
  </si>
  <si>
    <t>Tin Tomatoes Chopped Tesco</t>
  </si>
  <si>
    <t>Frozen vegetables</t>
  </si>
  <si>
    <t>Frozen Mixed Vegetables Pkt</t>
  </si>
  <si>
    <t>Crisps and snacks</t>
  </si>
  <si>
    <t>Crisps Simba/Walkers</t>
  </si>
  <si>
    <t>Sugar and syrup</t>
  </si>
  <si>
    <t>White Sugar Four Seasons</t>
  </si>
  <si>
    <t>Jam Mixed Fruit</t>
  </si>
  <si>
    <t>Marmalade</t>
  </si>
  <si>
    <t>Chocolate</t>
  </si>
  <si>
    <t>Mars</t>
  </si>
  <si>
    <t>Sweets</t>
  </si>
  <si>
    <t>Fruit Sparkles Sweets</t>
  </si>
  <si>
    <t>Jelly and other confectionery</t>
  </si>
  <si>
    <t>Jelly Moirs</t>
  </si>
  <si>
    <t>Tomato sauce</t>
  </si>
  <si>
    <t>Tomato Sauce All Gold</t>
  </si>
  <si>
    <t>Salad Cream Tesco</t>
  </si>
  <si>
    <t>HP Sauce</t>
  </si>
  <si>
    <t>Peanut butter</t>
  </si>
  <si>
    <t>Peanut Butter Smooth Black Cat</t>
  </si>
  <si>
    <t>Other spreads</t>
  </si>
  <si>
    <t>Marmite</t>
  </si>
  <si>
    <t>Stock</t>
  </si>
  <si>
    <t>Oxo</t>
  </si>
  <si>
    <t>Salt</t>
  </si>
  <si>
    <t>Pepper</t>
  </si>
  <si>
    <t>Black Pepper</t>
  </si>
  <si>
    <t>Spices</t>
  </si>
  <si>
    <t>Curry Powder Medium Rajah</t>
  </si>
  <si>
    <t>Other seasoning</t>
  </si>
  <si>
    <t>Garlic Herbs</t>
  </si>
  <si>
    <t>Baby food</t>
  </si>
  <si>
    <t>Farleys Rusk</t>
  </si>
  <si>
    <t>Other prepared food items</t>
  </si>
  <si>
    <t>Moirs Baking Powder</t>
  </si>
  <si>
    <t>Coffee</t>
  </si>
  <si>
    <t>Ricoffy Coffee</t>
  </si>
  <si>
    <t>Red tea</t>
  </si>
  <si>
    <t>Red Teabags</t>
  </si>
  <si>
    <t>Black tea</t>
  </si>
  <si>
    <t>Black Teabags</t>
  </si>
  <si>
    <t>Other hot drink preparations</t>
  </si>
  <si>
    <t>Milo</t>
  </si>
  <si>
    <t>Bottled water</t>
  </si>
  <si>
    <t>Brecon Carreg Bottled Water</t>
  </si>
  <si>
    <t>Fruit juice</t>
  </si>
  <si>
    <t xml:space="preserve">Liqui Fruit Apple/Cranberry </t>
  </si>
  <si>
    <t>Juice (Eleven in One)</t>
  </si>
  <si>
    <t>Soft drink</t>
  </si>
  <si>
    <t>Coke/Sprite</t>
  </si>
  <si>
    <t>Cooked food: meal</t>
  </si>
  <si>
    <t>Pork Chop, Chips &amp; Salad</t>
  </si>
  <si>
    <t>Cooked food: pizza</t>
  </si>
  <si>
    <t>Pizza Slices</t>
  </si>
  <si>
    <t>Cooked food,: rolls or sandwiches</t>
  </si>
  <si>
    <t>Burger &amp; Roll</t>
  </si>
  <si>
    <t>Chicken Curry Gold Dish</t>
  </si>
  <si>
    <t>Sardines</t>
  </si>
  <si>
    <t>Bottled Juice</t>
  </si>
  <si>
    <t>Sweet Potatoes</t>
  </si>
  <si>
    <t>String Beans</t>
  </si>
  <si>
    <t>Cauliflower Local</t>
  </si>
  <si>
    <t>Peas Tin Tesco</t>
  </si>
  <si>
    <t>Beetroot Sliced Bottled</t>
  </si>
  <si>
    <t>Pears</t>
  </si>
  <si>
    <t>Cadburys Chocolates</t>
  </si>
  <si>
    <t>Kit Kat</t>
  </si>
  <si>
    <t>Sausage rolls</t>
  </si>
  <si>
    <t>Coconut Fingers</t>
  </si>
  <si>
    <t>Pickle Mild Mustard</t>
  </si>
  <si>
    <t>Sandwich Spread</t>
  </si>
  <si>
    <t>Chicken &amp; Chips</t>
  </si>
  <si>
    <t>Soup Homemade</t>
  </si>
  <si>
    <t>Brandy</t>
  </si>
  <si>
    <t xml:space="preserve">Alcohol Brandy Limosin </t>
  </si>
  <si>
    <t>Other spirits</t>
  </si>
  <si>
    <t xml:space="preserve">Alcohol Vodka </t>
  </si>
  <si>
    <t>Wine</t>
  </si>
  <si>
    <t>Alcohol Wine 4 Cousins</t>
  </si>
  <si>
    <t>Beer</t>
  </si>
  <si>
    <t>Beer Castle</t>
  </si>
  <si>
    <t>Tobacco</t>
  </si>
  <si>
    <t>Cigarettes 555</t>
  </si>
  <si>
    <t>Beer Windhoek</t>
  </si>
  <si>
    <t>Housing rent</t>
  </si>
  <si>
    <t>Rent</t>
  </si>
  <si>
    <t>Paint and brushes</t>
  </si>
  <si>
    <t>White Vinyl Silk Emulsion</t>
  </si>
  <si>
    <t>Other materials for maintenance and repair of the dwelling</t>
  </si>
  <si>
    <t>Services for the maintenance and repair of the dwelling</t>
  </si>
  <si>
    <t>Water supply and sewerage</t>
  </si>
  <si>
    <t>Water</t>
  </si>
  <si>
    <t>Insurance connected with the dwelling</t>
  </si>
  <si>
    <t>Other Insurance House</t>
  </si>
  <si>
    <t>House construction</t>
  </si>
  <si>
    <t>Housing loan repayment</t>
  </si>
  <si>
    <t>Housing loan</t>
  </si>
  <si>
    <t>Electricity</t>
  </si>
  <si>
    <t xml:space="preserve">Gas   </t>
  </si>
  <si>
    <t>Firewood</t>
  </si>
  <si>
    <t xml:space="preserve">Firewood </t>
  </si>
  <si>
    <t>Paraffin</t>
  </si>
  <si>
    <t xml:space="preserve">Childs Disposable Nappies </t>
  </si>
  <si>
    <t>Childrens School Trousers</t>
  </si>
  <si>
    <t>Womens clothes: tops, dresses and jackets</t>
  </si>
  <si>
    <t>Womens smart casual top</t>
  </si>
  <si>
    <t>Womens clothes: jeans, trousers and underwear</t>
  </si>
  <si>
    <t>Womens Jeans</t>
  </si>
  <si>
    <t>Mens Dress Shirts</t>
  </si>
  <si>
    <t>Mens clothes: underwear</t>
  </si>
  <si>
    <t>Mens Boxer Shorts</t>
  </si>
  <si>
    <t>Mens Jeans</t>
  </si>
  <si>
    <t>Other clothing, accessories, materials, and uniforms</t>
  </si>
  <si>
    <t>Mens shoes</t>
  </si>
  <si>
    <t xml:space="preserve">Mens Footwear Work Boots </t>
  </si>
  <si>
    <t>Women and childrens shoes</t>
  </si>
  <si>
    <t xml:space="preserve">Childrens Footwear Trainers </t>
  </si>
  <si>
    <t xml:space="preserve">Womens Footwear Shoes </t>
  </si>
  <si>
    <t xml:space="preserve">Womes Footwear Flip Flops  </t>
  </si>
  <si>
    <t>Childrens T Shirts</t>
  </si>
  <si>
    <t xml:space="preserve">Womens Boxers </t>
  </si>
  <si>
    <t>Jacket (St Helena)</t>
  </si>
  <si>
    <t>Mens Polo Shirt</t>
  </si>
  <si>
    <t>Working Uniform (Shop)</t>
  </si>
  <si>
    <t>Furniture and floor coverings</t>
  </si>
  <si>
    <t>Dining Table &amp; Chairs</t>
  </si>
  <si>
    <t>Lamps and lighting fixtures</t>
  </si>
  <si>
    <t>Household linen: bedding, curtains, towels, etc</t>
  </si>
  <si>
    <t>Duvet Set</t>
  </si>
  <si>
    <t>Electric Cooker</t>
  </si>
  <si>
    <t>Refrigerator</t>
  </si>
  <si>
    <t xml:space="preserve">Fridge/Freezer World Pool </t>
  </si>
  <si>
    <t>Washing Machine</t>
  </si>
  <si>
    <t>Shower</t>
  </si>
  <si>
    <t>Hoover Vacuum Cleaner</t>
  </si>
  <si>
    <t>Glassware, china, and utensils</t>
  </si>
  <si>
    <t>Pyrex Roaster Dish</t>
  </si>
  <si>
    <t>Large tools and equipment</t>
  </si>
  <si>
    <t>Strimmer</t>
  </si>
  <si>
    <t>Small tools</t>
  </si>
  <si>
    <t>Woodsaw Blade 18"</t>
  </si>
  <si>
    <t>Batteries</t>
  </si>
  <si>
    <t>Duracell AA Batteries</t>
  </si>
  <si>
    <t>Light bulbs</t>
  </si>
  <si>
    <t>Energy Saver Light Bulbs</t>
  </si>
  <si>
    <t>Polish and other cleaning products</t>
  </si>
  <si>
    <t>Tesco Spray Polish</t>
  </si>
  <si>
    <t>Washing powder</t>
  </si>
  <si>
    <t>Washing Powder</t>
  </si>
  <si>
    <t>Disinfectant and bleach</t>
  </si>
  <si>
    <t>Toilet Duck Active Rim Liquid</t>
  </si>
  <si>
    <t>Dish washing detergent</t>
  </si>
  <si>
    <t>Washing Up Liquid</t>
  </si>
  <si>
    <t>Household cleaner</t>
  </si>
  <si>
    <t>Mr Muscle Kitchen Cleaner</t>
  </si>
  <si>
    <t>Fabric conditioner</t>
  </si>
  <si>
    <t xml:space="preserve">Fabric Conditioner </t>
  </si>
  <si>
    <t>Air freshener</t>
  </si>
  <si>
    <t>Glade Air Freshener</t>
  </si>
  <si>
    <t>Articles for cleaning: scourers, sponges, cloths, brooms and mops</t>
  </si>
  <si>
    <t>Tea Towels</t>
  </si>
  <si>
    <t>Kitchen roll</t>
  </si>
  <si>
    <t>Kitchen Roll</t>
  </si>
  <si>
    <t>Firelighters, candles and matches</t>
  </si>
  <si>
    <t>Candles</t>
  </si>
  <si>
    <t>Insecticides</t>
  </si>
  <si>
    <t>Raid Dual Purpose Odourless/Target</t>
  </si>
  <si>
    <t>Foil and clingfilm</t>
  </si>
  <si>
    <t>Tesco Value Foil</t>
  </si>
  <si>
    <t>Plastic bags and bin liners</t>
  </si>
  <si>
    <t>Heritage Bin Liners</t>
  </si>
  <si>
    <t>Domestic help</t>
  </si>
  <si>
    <t>Domestic Help</t>
  </si>
  <si>
    <t>Gardening</t>
  </si>
  <si>
    <t>Gardening Lawn Mowing</t>
  </si>
  <si>
    <t>Television sets and music systems</t>
  </si>
  <si>
    <t>TV Screen</t>
  </si>
  <si>
    <t>Curtains</t>
  </si>
  <si>
    <t>Bath Towels</t>
  </si>
  <si>
    <t>Patio Doors</t>
  </si>
  <si>
    <t>Chest of Drawers</t>
  </si>
  <si>
    <t>Ceramic Tiles Floor</t>
  </si>
  <si>
    <t>Broom and handle</t>
  </si>
  <si>
    <t xml:space="preserve">Electronic Kettle Cordless </t>
  </si>
  <si>
    <t>Motor vehicles</t>
  </si>
  <si>
    <t>Vehicle Purchase</t>
  </si>
  <si>
    <t>Major parts for motor vehicles</t>
  </si>
  <si>
    <t>Vehicle Car Exhaust System</t>
  </si>
  <si>
    <t>Minor parts for motor vehicles</t>
  </si>
  <si>
    <t xml:space="preserve">Vehicle Car Battery </t>
  </si>
  <si>
    <t>Tyres</t>
  </si>
  <si>
    <t xml:space="preserve">Vehicle Tyre Car </t>
  </si>
  <si>
    <t>Petrol</t>
  </si>
  <si>
    <t>Diesel</t>
  </si>
  <si>
    <t>Diesel Fuel</t>
  </si>
  <si>
    <t>Maintenance and repair of motor vehicles</t>
  </si>
  <si>
    <t>Driving license</t>
  </si>
  <si>
    <t>Drivers Licence</t>
  </si>
  <si>
    <t>Vehicle licence</t>
  </si>
  <si>
    <t>Motor Vehicle Licence</t>
  </si>
  <si>
    <t>MOT testing fee</t>
  </si>
  <si>
    <t>Passenger transport by road</t>
  </si>
  <si>
    <t>Home to Duty Transport</t>
  </si>
  <si>
    <t>Passenger transport by air or sea: international</t>
  </si>
  <si>
    <t>Holiday Travel Fare Deposit</t>
  </si>
  <si>
    <t>Delivery charges</t>
  </si>
  <si>
    <t>Delivery charge QM</t>
  </si>
  <si>
    <t>Insurance connected with transport</t>
  </si>
  <si>
    <t>Motor Insurance</t>
  </si>
  <si>
    <t>Car loan repayment</t>
  </si>
  <si>
    <t>Other Loan - Car</t>
  </si>
  <si>
    <t>Vehicle Car Brake shoes</t>
  </si>
  <si>
    <t xml:space="preserve">Vehicle Oil Two Stoke </t>
  </si>
  <si>
    <t>Postal services</t>
  </si>
  <si>
    <t>Landline telephone service and equipment</t>
  </si>
  <si>
    <t xml:space="preserve">Telephone </t>
  </si>
  <si>
    <t>Mobile telephone service, pay-as-you-go</t>
  </si>
  <si>
    <t>Mobile telephone service, monthly contract</t>
  </si>
  <si>
    <t>Internet broadband service</t>
  </si>
  <si>
    <t>Broadband</t>
  </si>
  <si>
    <t>Purchased pharmaceutical and other medical products</t>
  </si>
  <si>
    <t>Prescribed pharmaceutical products</t>
  </si>
  <si>
    <t>Medication Prescription</t>
  </si>
  <si>
    <t>Dental services</t>
  </si>
  <si>
    <t>Hospital and medical services</t>
  </si>
  <si>
    <t xml:space="preserve">Hospital Service  </t>
  </si>
  <si>
    <t>Musical instruments and other major durables for indoor recreation</t>
  </si>
  <si>
    <t>Games, toys and hobbies</t>
  </si>
  <si>
    <t>Equipment for sport, camping and open-air recreation</t>
  </si>
  <si>
    <t>Gardens, plants and flowers</t>
  </si>
  <si>
    <t>Fertiliser/Compost</t>
  </si>
  <si>
    <t>Pet food and pet products</t>
  </si>
  <si>
    <t>Cat Food</t>
  </si>
  <si>
    <t>Vetinary services</t>
  </si>
  <si>
    <t>Animal licenses and fees</t>
  </si>
  <si>
    <t>Dog Licence</t>
  </si>
  <si>
    <t>Recreational and sporting clubs and services</t>
  </si>
  <si>
    <t>Membership fees Rock Club</t>
  </si>
  <si>
    <t>Television subscription</t>
  </si>
  <si>
    <t>Television</t>
  </si>
  <si>
    <t>DVD hire, books, games of chance</t>
  </si>
  <si>
    <t>Entertainment  DVD Hire</t>
  </si>
  <si>
    <t>Newspapers and periodicals</t>
  </si>
  <si>
    <t>Independent Newspaper</t>
  </si>
  <si>
    <t>Miscellaneous printed matter, including birthday cards</t>
  </si>
  <si>
    <t>Birthday Card</t>
  </si>
  <si>
    <t>Accommodation services</t>
  </si>
  <si>
    <t>Hairdressing salons and personal grooming establishments</t>
  </si>
  <si>
    <t>Hairdresser</t>
  </si>
  <si>
    <t>Soaps, Regular soap and baby soap</t>
  </si>
  <si>
    <t>Lux/Dove Soap</t>
  </si>
  <si>
    <t>Soaps, Shampoo or conditioner</t>
  </si>
  <si>
    <t>Shampoo/conditioner</t>
  </si>
  <si>
    <t>Soaps, Shower/bath gel</t>
  </si>
  <si>
    <t>Other toiletries, Skin cream</t>
  </si>
  <si>
    <t>Vaseline Intensive Cream</t>
  </si>
  <si>
    <t>Other toiletries, Deodorants</t>
  </si>
  <si>
    <t>Womens Spray/roll on</t>
  </si>
  <si>
    <t>Other toiletries, Other including lip balm</t>
  </si>
  <si>
    <t>Toothpastes</t>
  </si>
  <si>
    <t>Toothpaste Colgate</t>
  </si>
  <si>
    <t>Other personal products, Toilet paper</t>
  </si>
  <si>
    <t>Toilet Rolls Heritage Soft Touch</t>
  </si>
  <si>
    <t>Other personal products, Sanitary towels</t>
  </si>
  <si>
    <t>Sanitary Towels</t>
  </si>
  <si>
    <t>Other personal products, Tissues</t>
  </si>
  <si>
    <t xml:space="preserve">Tissues </t>
  </si>
  <si>
    <t>Jewellery, clocks and watches</t>
  </si>
  <si>
    <t>Watch ladies</t>
  </si>
  <si>
    <t>Other personal effects, including electric appliances for personal care</t>
  </si>
  <si>
    <t>Funeral insurance</t>
  </si>
  <si>
    <t>Other insurance</t>
  </si>
  <si>
    <t>Banking fees and other services</t>
  </si>
  <si>
    <t>Other loan repayment</t>
  </si>
  <si>
    <t>Chicken or poultry food</t>
  </si>
  <si>
    <t>Chicken Feed Poultry Food - Corn</t>
  </si>
  <si>
    <t>Other animal feed, including pig feed, excluding pets</t>
  </si>
  <si>
    <t>Other miscellaneous goods and services</t>
  </si>
  <si>
    <t>Pig Feed</t>
  </si>
  <si>
    <t>Johnson's Baby Soap</t>
  </si>
  <si>
    <t>Bathroom Cleaner Cif/Flash</t>
  </si>
  <si>
    <t>Omo Bleach</t>
  </si>
  <si>
    <t>Writing pad</t>
  </si>
  <si>
    <t>Childs Bicycle</t>
  </si>
  <si>
    <t>Picture Frame Special</t>
  </si>
  <si>
    <t>St. Helena Mug - large</t>
  </si>
  <si>
    <t>Raffle Tickets (Scouts Jackpot)</t>
  </si>
  <si>
    <t>Brillo Pads</t>
  </si>
  <si>
    <t>Firelighters</t>
  </si>
  <si>
    <t>2009 category</t>
  </si>
  <si>
    <t>..</t>
  </si>
  <si>
    <t>Canned tomatoes</t>
  </si>
  <si>
    <t>Jam and marmalade</t>
  </si>
  <si>
    <t>Salad dressing, mustard, other sauce</t>
  </si>
  <si>
    <t>Baking powder</t>
  </si>
  <si>
    <t>Fruit juice concentrate</t>
  </si>
  <si>
    <t>2. Alcohol and tobacco</t>
  </si>
  <si>
    <t>Children’s clothes</t>
  </si>
  <si>
    <t>Mens clothes: shirts and trousers</t>
  </si>
  <si>
    <t>Other household appliances e.g. solar panels, showers</t>
  </si>
  <si>
    <t>Small household appliances</t>
  </si>
  <si>
    <t xml:space="preserve">Iron Russell Hobbs Steam </t>
  </si>
  <si>
    <t>Tablets - Paracetamol</t>
  </si>
  <si>
    <t>Computers, laptops, and tablets</t>
  </si>
  <si>
    <t>Crèche and child care</t>
  </si>
  <si>
    <t xml:space="preserve">Crèche </t>
  </si>
  <si>
    <t>2017 category</t>
  </si>
  <si>
    <t xml:space="preserve">This file contains the data used in the table and charts of the 2017 HES Report issued in May 2018. The report, and this data file, are available from the St Helena Statistics Office website at http://www.sainthelena.gov.sh/statistics. For any comments, questions, or requests for additional analyses, please contact the Statistics Office by email at statistics@sainthelena.gov.sh, by telephone at +290 22138, or in person or by mail at The Castle, Jamestown, St Helena, STHL 1ZZ. 
</t>
  </si>
  <si>
    <t>Total households</t>
  </si>
  <si>
    <t xml:space="preserve">Sample listing </t>
  </si>
  <si>
    <t>Participating households</t>
  </si>
  <si>
    <t>Response rate (%)</t>
  </si>
  <si>
    <t xml:space="preserve">Sample (%) </t>
  </si>
  <si>
    <t>Sample</t>
  </si>
  <si>
    <t>2016 census</t>
  </si>
  <si>
    <t>2017 HES</t>
  </si>
  <si>
    <t>Persons:</t>
  </si>
  <si>
    <t xml:space="preserve">  Average age (mean)</t>
  </si>
  <si>
    <t xml:space="preserve">  Average people per household</t>
  </si>
  <si>
    <t xml:space="preserve">  Economically active (% of the adult population)</t>
  </si>
  <si>
    <t>Households with:</t>
  </si>
  <si>
    <t xml:space="preserve">  Electricity for cooking</t>
  </si>
  <si>
    <t xml:space="preserve">  Use of vehicle (car, pickup, or 4x4)</t>
  </si>
  <si>
    <t xml:space="preserve">  Washing machine</t>
  </si>
  <si>
    <t xml:space="preserve">  Landline telephone</t>
  </si>
  <si>
    <t xml:space="preserve">  Mobile telephone</t>
  </si>
  <si>
    <t xml:space="preserve">  Internet</t>
  </si>
  <si>
    <t xml:space="preserve">  TV subscription</t>
  </si>
  <si>
    <t>Characteristics</t>
  </si>
  <si>
    <t>Weekly HH Expenditure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</si>
</sst>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164" formatCode="0.0"/>
    <numFmt numFmtId="165" formatCode="0.0%"/>
    <numFmt numFmtId="166" formatCode="0.0_)"/>
  </numFmts>
  <fonts count="13" x14ac:knownFonts="1">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
      <b/>
      <sz val="12"/>
      <color theme="1"/>
      <name val="Calibri"/>
      <family val="2"/>
      <scheme val="minor"/>
    </font>
    <font>
      <sz val="11"/>
      <color theme="1"/>
      <name val="Calibri"/>
      <family val="2"/>
      <scheme val="minor"/>
    </font>
    <font>
      <sz val="10.5"/>
      <color theme="1"/>
      <name val="Calibri"/>
      <family val="2"/>
    </font>
    <font>
      <sz val="8"/>
      <name val="Calibri"/>
      <family val="2"/>
      <scheme val="minor"/>
    </font>
    <font>
      <b/>
      <sz val="12"/>
      <color rgb="FF000000"/>
      <name val="Calibri"/>
      <family val="2"/>
      <scheme val="minor"/>
    </font>
    <font>
      <sz val="12"/>
      <color rgb="FF000000"/>
      <name val="Calibri"/>
      <family val="2"/>
      <scheme val="minor"/>
    </font>
  </fonts>
  <fills count="2">
    <fill>
      <patternFill patternType="none"/>
    </fill>
    <fill>
      <patternFill patternType="gray125"/>
    </fill>
  </fills>
  <borders count="1">
    <border>
      <left/>
      <right/>
      <top/>
      <bottom/>
      <diagonal/>
    </border>
  </borders>
  <cellStyleXfs count="31">
    <xf numFmtId="0" fontId="0" fillId="0" borderId="0"/>
    <xf numFmtId="9"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0" borderId="0"/>
    <xf numFmtId="9" fontId="1" fillId="0" borderId="0" applyFont="0" applyFill="0" applyBorder="0" applyAlignment="0" applyProtection="0"/>
    <xf numFmtId="0" fontId="9"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42">
    <xf numFmtId="0" fontId="0" fillId="0" borderId="0" xfId="0"/>
    <xf numFmtId="0" fontId="0" fillId="0" borderId="0" xfId="0" applyAlignment="1">
      <alignment horizontal="left"/>
    </xf>
    <xf numFmtId="0" fontId="0" fillId="0" borderId="0" xfId="0" applyNumberFormat="1"/>
    <xf numFmtId="0" fontId="0" fillId="0" borderId="0" xfId="0" quotePrefix="1" applyAlignment="1">
      <alignment horizontal="left"/>
    </xf>
    <xf numFmtId="9" fontId="0" fillId="0" borderId="0" xfId="1" applyFont="1"/>
    <xf numFmtId="165" fontId="0" fillId="0" borderId="0" xfId="1" applyNumberFormat="1" applyFont="1"/>
    <xf numFmtId="49" fontId="0" fillId="0" borderId="0" xfId="0" applyNumberFormat="1"/>
    <xf numFmtId="0" fontId="3" fillId="0" borderId="0" xfId="0" applyFont="1"/>
    <xf numFmtId="9" fontId="0" fillId="0" borderId="0" xfId="1" applyNumberFormat="1" applyFont="1"/>
    <xf numFmtId="0" fontId="0" fillId="0" borderId="0" xfId="0" quotePrefix="1" applyAlignment="1">
      <alignment horizontal="center"/>
    </xf>
    <xf numFmtId="0" fontId="0" fillId="0" borderId="0" xfId="0" applyFont="1"/>
    <xf numFmtId="2" fontId="0" fillId="0" borderId="0" xfId="0" applyNumberFormat="1" applyFont="1"/>
    <xf numFmtId="166" fontId="6" fillId="0" borderId="0" xfId="0" applyNumberFormat="1" applyFont="1" applyBorder="1" applyAlignment="1" applyProtection="1">
      <alignment horizontal="left"/>
    </xf>
    <xf numFmtId="2" fontId="6" fillId="0" borderId="0" xfId="0" applyNumberFormat="1" applyFont="1" applyAlignment="1"/>
    <xf numFmtId="9" fontId="0" fillId="0" borderId="0" xfId="0" applyNumberFormat="1" applyFont="1"/>
    <xf numFmtId="0" fontId="0" fillId="0" borderId="0" xfId="0" applyAlignment="1">
      <alignment horizontal="right"/>
    </xf>
    <xf numFmtId="1" fontId="0" fillId="0" borderId="0" xfId="0" applyNumberFormat="1" applyAlignment="1">
      <alignment horizontal="right"/>
    </xf>
    <xf numFmtId="49" fontId="0" fillId="0" borderId="0" xfId="0" applyNumberFormat="1" applyAlignment="1">
      <alignment horizontal="right"/>
    </xf>
    <xf numFmtId="0" fontId="3" fillId="0" borderId="0" xfId="0" applyFont="1" applyAlignment="1">
      <alignment horizontal="right"/>
    </xf>
    <xf numFmtId="0" fontId="7" fillId="0" borderId="0" xfId="0" applyFont="1"/>
    <xf numFmtId="0" fontId="7" fillId="0" borderId="0" xfId="0" applyFont="1" applyAlignment="1">
      <alignment horizontal="left"/>
    </xf>
    <xf numFmtId="0" fontId="0" fillId="0" borderId="0" xfId="0" applyNumberFormat="1" applyAlignment="1">
      <alignment horizontal="right"/>
    </xf>
    <xf numFmtId="0" fontId="0" fillId="0" borderId="0" xfId="0" applyFont="1" applyAlignment="1">
      <alignment horizontal="right" wrapText="1"/>
    </xf>
    <xf numFmtId="0" fontId="0" fillId="0" borderId="0" xfId="0" applyFont="1" applyAlignment="1">
      <alignment horizontal="right" wrapText="1" indent="1"/>
    </xf>
    <xf numFmtId="0" fontId="0" fillId="0" borderId="0" xfId="0" applyAlignment="1">
      <alignment horizontal="right" wrapText="1"/>
    </xf>
    <xf numFmtId="164" fontId="0" fillId="0" borderId="0" xfId="1" applyNumberFormat="1" applyFont="1"/>
    <xf numFmtId="0" fontId="11" fillId="0" borderId="0" xfId="0" applyFont="1" applyBorder="1" applyAlignment="1">
      <alignment vertical="center"/>
    </xf>
    <xf numFmtId="0" fontId="0" fillId="0" borderId="0" xfId="0" applyFont="1" applyBorder="1"/>
    <xf numFmtId="0" fontId="0" fillId="0" borderId="0" xfId="0" applyFont="1" applyBorder="1" applyAlignment="1">
      <alignment vertical="top"/>
    </xf>
    <xf numFmtId="0" fontId="12" fillId="0" borderId="0" xfId="0" applyFont="1" applyBorder="1" applyAlignment="1">
      <alignment vertical="center"/>
    </xf>
    <xf numFmtId="8" fontId="12" fillId="0" borderId="0" xfId="0" applyNumberFormat="1" applyFont="1" applyBorder="1" applyAlignment="1">
      <alignment horizontal="right" vertical="center"/>
    </xf>
    <xf numFmtId="10" fontId="12" fillId="0" borderId="0" xfId="0" applyNumberFormat="1" applyFont="1" applyBorder="1" applyAlignment="1">
      <alignment horizontal="right" vertical="center"/>
    </xf>
    <xf numFmtId="0" fontId="12" fillId="0" borderId="0" xfId="0" applyFont="1" applyBorder="1" applyAlignment="1">
      <alignment vertical="center" wrapText="1"/>
    </xf>
    <xf numFmtId="0" fontId="12" fillId="0" borderId="0" xfId="0" applyFont="1" applyBorder="1" applyAlignment="1">
      <alignment horizontal="right" vertical="center"/>
    </xf>
    <xf numFmtId="0" fontId="0" fillId="0" borderId="0" xfId="0" applyFont="1" applyBorder="1" applyAlignment="1">
      <alignment vertical="center"/>
    </xf>
    <xf numFmtId="0" fontId="0" fillId="0" borderId="0" xfId="0" applyAlignment="1">
      <alignment horizontal="left" wrapText="1"/>
    </xf>
    <xf numFmtId="0" fontId="0" fillId="0" borderId="0" xfId="0" applyFont="1" applyBorder="1" applyAlignment="1">
      <alignment wrapText="1"/>
    </xf>
    <xf numFmtId="0" fontId="11" fillId="0" borderId="0" xfId="0" applyFont="1" applyBorder="1" applyAlignment="1">
      <alignment wrapText="1"/>
    </xf>
    <xf numFmtId="0" fontId="11" fillId="0" borderId="0" xfId="0" applyFont="1" applyBorder="1" applyAlignment="1">
      <alignment horizontal="right" wrapText="1"/>
    </xf>
    <xf numFmtId="0" fontId="11" fillId="0" borderId="0" xfId="0" applyFont="1" applyBorder="1" applyAlignment="1">
      <alignment horizontal="left" wrapText="1"/>
    </xf>
    <xf numFmtId="0" fontId="0" fillId="0" borderId="0" xfId="0" applyFont="1" applyBorder="1" applyAlignment="1">
      <alignment horizontal="right" vertical="top"/>
    </xf>
    <xf numFmtId="0" fontId="0" fillId="0" borderId="0" xfId="0" applyFont="1" applyBorder="1" applyAlignment="1">
      <alignment horizontal="right"/>
    </xf>
  </cellXfs>
  <cellStyles count="31">
    <cellStyle name="Followed Hyperlink" xfId="3"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2"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ellStyle name="Normal 2" xfId="6"/>
    <cellStyle name="Normal 3" xfId="4"/>
    <cellStyle name="Percent" xfId="1" builtinId="5"/>
    <cellStyle name="Percent 2" xf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il/Documents/Z:/2017%20HES/Data%20Entry/HES%202017%20Questionnaire%20Data%20Entry%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5.75" x14ac:dyDescent="0.25"/>
  <cols>
    <col min="1" max="1" width="146.25" customWidth="1"/>
  </cols>
  <sheetData>
    <row r="1" spans="1:1" ht="63" x14ac:dyDescent="0.25">
      <c r="A1" s="35" t="s">
        <v>553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heetViews>
  <sheetFormatPr defaultRowHeight="15.75" x14ac:dyDescent="0.25"/>
  <cols>
    <col min="1" max="1" width="40.875" bestFit="1" customWidth="1"/>
    <col min="2" max="7" width="15.25" customWidth="1"/>
  </cols>
  <sheetData>
    <row r="1" spans="1:6" ht="31.5" x14ac:dyDescent="0.25">
      <c r="A1" s="19" t="s">
        <v>559</v>
      </c>
      <c r="B1" s="24" t="s">
        <v>554</v>
      </c>
      <c r="C1" s="24" t="s">
        <v>555</v>
      </c>
      <c r="D1" s="24" t="s">
        <v>556</v>
      </c>
      <c r="E1" s="24" t="s">
        <v>557</v>
      </c>
      <c r="F1" s="24" t="s">
        <v>558</v>
      </c>
    </row>
    <row r="2" spans="1:6" x14ac:dyDescent="0.25">
      <c r="A2" t="s">
        <v>10</v>
      </c>
      <c r="B2">
        <v>166</v>
      </c>
      <c r="C2">
        <v>19</v>
      </c>
      <c r="D2">
        <v>11</v>
      </c>
      <c r="E2">
        <v>58</v>
      </c>
      <c r="F2">
        <v>6.6</v>
      </c>
    </row>
    <row r="3" spans="1:6" x14ac:dyDescent="0.25">
      <c r="A3" t="s">
        <v>11</v>
      </c>
      <c r="B3">
        <v>75</v>
      </c>
      <c r="C3">
        <v>15</v>
      </c>
      <c r="D3">
        <v>7</v>
      </c>
      <c r="E3">
        <v>47</v>
      </c>
      <c r="F3">
        <v>9.3000000000000007</v>
      </c>
    </row>
    <row r="4" spans="1:6" x14ac:dyDescent="0.25">
      <c r="A4" t="s">
        <v>12</v>
      </c>
      <c r="B4">
        <v>411</v>
      </c>
      <c r="C4">
        <v>69</v>
      </c>
      <c r="D4">
        <v>32</v>
      </c>
      <c r="E4">
        <v>46</v>
      </c>
      <c r="F4">
        <v>7.8</v>
      </c>
    </row>
    <row r="5" spans="1:6" x14ac:dyDescent="0.25">
      <c r="A5" t="s">
        <v>13</v>
      </c>
      <c r="B5">
        <v>283</v>
      </c>
      <c r="C5">
        <v>34</v>
      </c>
      <c r="D5">
        <v>16</v>
      </c>
      <c r="E5">
        <v>47</v>
      </c>
      <c r="F5">
        <v>5.7</v>
      </c>
    </row>
    <row r="6" spans="1:6" x14ac:dyDescent="0.25">
      <c r="A6" t="s">
        <v>14</v>
      </c>
      <c r="B6">
        <v>159</v>
      </c>
      <c r="C6">
        <v>34</v>
      </c>
      <c r="D6">
        <v>13</v>
      </c>
      <c r="E6">
        <v>38</v>
      </c>
      <c r="F6">
        <v>8.1999999999999993</v>
      </c>
    </row>
    <row r="7" spans="1:6" x14ac:dyDescent="0.25">
      <c r="A7" t="s">
        <v>15</v>
      </c>
      <c r="B7">
        <v>325</v>
      </c>
      <c r="C7">
        <v>31</v>
      </c>
      <c r="D7">
        <v>17</v>
      </c>
      <c r="E7">
        <v>55</v>
      </c>
      <c r="F7">
        <v>5.2</v>
      </c>
    </row>
    <row r="8" spans="1:6" x14ac:dyDescent="0.25">
      <c r="A8" t="s">
        <v>16</v>
      </c>
      <c r="B8">
        <v>83</v>
      </c>
      <c r="C8">
        <v>11</v>
      </c>
      <c r="D8">
        <v>6</v>
      </c>
      <c r="E8">
        <v>55</v>
      </c>
      <c r="F8">
        <v>7.2</v>
      </c>
    </row>
    <row r="9" spans="1:6" x14ac:dyDescent="0.25">
      <c r="A9" t="s">
        <v>17</v>
      </c>
      <c r="B9">
        <v>364</v>
      </c>
      <c r="C9">
        <v>70</v>
      </c>
      <c r="D9">
        <v>32</v>
      </c>
      <c r="E9">
        <v>46</v>
      </c>
      <c r="F9">
        <v>8.8000000000000007</v>
      </c>
    </row>
    <row r="10" spans="1:6" x14ac:dyDescent="0.25">
      <c r="A10" t="s">
        <v>18</v>
      </c>
      <c r="B10">
        <v>1866</v>
      </c>
      <c r="C10">
        <v>283</v>
      </c>
      <c r="D10">
        <v>134</v>
      </c>
      <c r="E10">
        <v>47</v>
      </c>
      <c r="F10">
        <v>7.2</v>
      </c>
    </row>
    <row r="12" spans="1:6" x14ac:dyDescent="0.25">
      <c r="A12" s="19" t="s">
        <v>574</v>
      </c>
      <c r="B12" s="15" t="s">
        <v>560</v>
      </c>
      <c r="C12" s="15" t="s">
        <v>561</v>
      </c>
    </row>
    <row r="13" spans="1:6" x14ac:dyDescent="0.25">
      <c r="A13" t="s">
        <v>562</v>
      </c>
    </row>
    <row r="14" spans="1:6" x14ac:dyDescent="0.25">
      <c r="A14" t="s">
        <v>563</v>
      </c>
      <c r="B14">
        <v>43</v>
      </c>
      <c r="C14">
        <v>44</v>
      </c>
    </row>
    <row r="15" spans="1:6" x14ac:dyDescent="0.25">
      <c r="A15" t="s">
        <v>564</v>
      </c>
      <c r="B15">
        <v>2.4</v>
      </c>
      <c r="C15">
        <v>2.5</v>
      </c>
    </row>
    <row r="16" spans="1:6" x14ac:dyDescent="0.25">
      <c r="A16" t="s">
        <v>565</v>
      </c>
      <c r="B16">
        <v>0.68</v>
      </c>
      <c r="C16">
        <v>0.7</v>
      </c>
    </row>
    <row r="17" spans="1:3" x14ac:dyDescent="0.25">
      <c r="A17" t="s">
        <v>566</v>
      </c>
    </row>
    <row r="18" spans="1:3" x14ac:dyDescent="0.25">
      <c r="A18" t="s">
        <v>567</v>
      </c>
      <c r="B18">
        <v>0.64</v>
      </c>
      <c r="C18">
        <v>0.57999999999999996</v>
      </c>
    </row>
    <row r="19" spans="1:3" x14ac:dyDescent="0.25">
      <c r="A19" t="s">
        <v>568</v>
      </c>
      <c r="B19">
        <v>0.74</v>
      </c>
      <c r="C19">
        <v>0.84</v>
      </c>
    </row>
    <row r="20" spans="1:3" x14ac:dyDescent="0.25">
      <c r="A20" t="s">
        <v>569</v>
      </c>
      <c r="B20">
        <v>0.88</v>
      </c>
      <c r="C20">
        <v>0.96</v>
      </c>
    </row>
    <row r="21" spans="1:3" x14ac:dyDescent="0.25">
      <c r="A21" t="s">
        <v>570</v>
      </c>
      <c r="B21">
        <v>0.93</v>
      </c>
      <c r="C21">
        <v>0.96</v>
      </c>
    </row>
    <row r="22" spans="1:3" x14ac:dyDescent="0.25">
      <c r="A22" t="s">
        <v>571</v>
      </c>
      <c r="B22">
        <v>0.39</v>
      </c>
      <c r="C22">
        <v>0.7</v>
      </c>
    </row>
    <row r="23" spans="1:3" x14ac:dyDescent="0.25">
      <c r="A23" t="s">
        <v>572</v>
      </c>
      <c r="B23">
        <v>0.57999999999999996</v>
      </c>
      <c r="C23">
        <v>0.66</v>
      </c>
    </row>
    <row r="24" spans="1:3" x14ac:dyDescent="0.25">
      <c r="A24" t="s">
        <v>573</v>
      </c>
      <c r="B24">
        <v>0.57999999999999996</v>
      </c>
      <c r="C24">
        <v>0.67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sheetViews>
  <sheetFormatPr defaultColWidth="11" defaultRowHeight="15.75" x14ac:dyDescent="0.25"/>
  <cols>
    <col min="2" max="3" width="11.375" bestFit="1" customWidth="1"/>
    <col min="4" max="4" width="13.375" bestFit="1" customWidth="1"/>
  </cols>
  <sheetData>
    <row r="1" spans="1:15" s="15" customFormat="1" x14ac:dyDescent="0.25">
      <c r="A1" s="20" t="s">
        <v>86</v>
      </c>
      <c r="B1" s="15" t="s">
        <v>8</v>
      </c>
      <c r="C1" s="15" t="s">
        <v>9</v>
      </c>
      <c r="D1" s="15" t="s">
        <v>18</v>
      </c>
      <c r="L1" s="17"/>
      <c r="O1" s="18"/>
    </row>
    <row r="2" spans="1:15" x14ac:dyDescent="0.25">
      <c r="A2" t="s">
        <v>0</v>
      </c>
      <c r="B2">
        <v>8</v>
      </c>
      <c r="C2">
        <v>27</v>
      </c>
      <c r="D2">
        <v>35</v>
      </c>
      <c r="L2" s="6"/>
      <c r="O2" s="7"/>
    </row>
    <row r="3" spans="1:15" x14ac:dyDescent="0.25">
      <c r="A3" t="s">
        <v>1</v>
      </c>
      <c r="B3">
        <v>11</v>
      </c>
      <c r="C3">
        <v>13</v>
      </c>
      <c r="D3">
        <v>24</v>
      </c>
      <c r="L3" s="6"/>
      <c r="O3" s="7"/>
    </row>
    <row r="4" spans="1:15" x14ac:dyDescent="0.25">
      <c r="A4" t="s">
        <v>2</v>
      </c>
      <c r="B4">
        <v>19</v>
      </c>
      <c r="C4">
        <v>17</v>
      </c>
      <c r="D4">
        <v>36</v>
      </c>
      <c r="L4" s="6"/>
      <c r="O4" s="7"/>
    </row>
    <row r="5" spans="1:15" x14ac:dyDescent="0.25">
      <c r="A5" t="s">
        <v>3</v>
      </c>
      <c r="B5">
        <v>22</v>
      </c>
      <c r="C5">
        <v>18</v>
      </c>
      <c r="D5">
        <v>40</v>
      </c>
      <c r="L5" s="6"/>
      <c r="O5" s="7"/>
    </row>
    <row r="6" spans="1:15" x14ac:dyDescent="0.25">
      <c r="A6" t="s">
        <v>4</v>
      </c>
      <c r="B6">
        <v>17</v>
      </c>
      <c r="C6">
        <v>24</v>
      </c>
      <c r="D6">
        <v>41</v>
      </c>
      <c r="L6" s="6"/>
      <c r="O6" s="7"/>
    </row>
    <row r="7" spans="1:15" x14ac:dyDescent="0.25">
      <c r="A7" t="s">
        <v>5</v>
      </c>
      <c r="B7">
        <v>37</v>
      </c>
      <c r="C7">
        <v>27</v>
      </c>
      <c r="D7">
        <v>64</v>
      </c>
      <c r="L7" s="6"/>
      <c r="O7" s="7"/>
    </row>
    <row r="8" spans="1:15" x14ac:dyDescent="0.25">
      <c r="A8" t="s">
        <v>6</v>
      </c>
      <c r="B8">
        <v>24</v>
      </c>
      <c r="C8">
        <v>31</v>
      </c>
      <c r="D8">
        <v>55</v>
      </c>
      <c r="L8" s="6"/>
      <c r="O8" s="7"/>
    </row>
    <row r="9" spans="1:15" x14ac:dyDescent="0.25">
      <c r="A9" t="s">
        <v>7</v>
      </c>
      <c r="B9">
        <v>19</v>
      </c>
      <c r="C9">
        <v>15</v>
      </c>
      <c r="D9">
        <v>34</v>
      </c>
      <c r="L9" s="6"/>
      <c r="O9" s="7"/>
    </row>
    <row r="10" spans="1:15" x14ac:dyDescent="0.25">
      <c r="A10" t="s">
        <v>122</v>
      </c>
      <c r="B10">
        <v>1</v>
      </c>
      <c r="C10">
        <v>7</v>
      </c>
      <c r="D10">
        <v>8</v>
      </c>
      <c r="L10" s="6"/>
      <c r="O10" s="7"/>
    </row>
    <row r="11" spans="1:15" x14ac:dyDescent="0.25">
      <c r="A11" t="s">
        <v>18</v>
      </c>
      <c r="B11">
        <v>158</v>
      </c>
      <c r="C11">
        <v>179</v>
      </c>
      <c r="D11">
        <v>337</v>
      </c>
      <c r="L11" s="6"/>
      <c r="O11" s="7"/>
    </row>
    <row r="12" spans="1:15" x14ac:dyDescent="0.25">
      <c r="L12" s="6"/>
      <c r="O12" s="7"/>
    </row>
    <row r="13" spans="1:15" x14ac:dyDescent="0.25">
      <c r="A13" s="19" t="s">
        <v>87</v>
      </c>
      <c r="B13" s="15" t="s">
        <v>60</v>
      </c>
      <c r="C13" s="15" t="s">
        <v>115</v>
      </c>
      <c r="D13" s="15" t="s">
        <v>123</v>
      </c>
      <c r="L13" s="6"/>
      <c r="O13" s="7"/>
    </row>
    <row r="14" spans="1:15" x14ac:dyDescent="0.25">
      <c r="A14" t="s">
        <v>11</v>
      </c>
      <c r="B14">
        <v>14</v>
      </c>
      <c r="C14">
        <v>7</v>
      </c>
      <c r="D14" s="25">
        <f>B14/C14</f>
        <v>2</v>
      </c>
      <c r="F14" s="8"/>
      <c r="G14" s="8"/>
      <c r="H14" s="8"/>
      <c r="L14" s="6"/>
      <c r="O14" s="7"/>
    </row>
    <row r="15" spans="1:15" x14ac:dyDescent="0.25">
      <c r="A15" t="s">
        <v>16</v>
      </c>
      <c r="B15">
        <v>14</v>
      </c>
      <c r="C15">
        <v>6</v>
      </c>
      <c r="D15" s="25">
        <f t="shared" ref="D15:D22" si="0">B15/C15</f>
        <v>2.3333333333333335</v>
      </c>
      <c r="F15" s="8"/>
      <c r="G15" s="8"/>
      <c r="H15" s="8"/>
      <c r="L15" s="6"/>
      <c r="O15" s="7"/>
    </row>
    <row r="16" spans="1:15" x14ac:dyDescent="0.25">
      <c r="A16" t="s">
        <v>14</v>
      </c>
      <c r="B16">
        <v>37</v>
      </c>
      <c r="C16">
        <v>13</v>
      </c>
      <c r="D16" s="25">
        <f t="shared" si="0"/>
        <v>2.8461538461538463</v>
      </c>
      <c r="F16" s="8"/>
      <c r="G16" s="8"/>
      <c r="H16" s="8"/>
      <c r="L16" s="6"/>
      <c r="O16" s="7"/>
    </row>
    <row r="17" spans="1:15" x14ac:dyDescent="0.25">
      <c r="A17" t="s">
        <v>10</v>
      </c>
      <c r="B17">
        <v>32</v>
      </c>
      <c r="C17">
        <v>11</v>
      </c>
      <c r="D17" s="25">
        <f t="shared" si="0"/>
        <v>2.9090909090909092</v>
      </c>
      <c r="F17" s="8"/>
      <c r="G17" s="8"/>
      <c r="H17" s="8"/>
      <c r="L17" s="6"/>
      <c r="O17" s="7"/>
    </row>
    <row r="18" spans="1:15" x14ac:dyDescent="0.25">
      <c r="A18" t="s">
        <v>13</v>
      </c>
      <c r="B18">
        <v>41</v>
      </c>
      <c r="C18">
        <v>16</v>
      </c>
      <c r="D18" s="25">
        <f t="shared" si="0"/>
        <v>2.5625</v>
      </c>
      <c r="F18" s="8"/>
      <c r="G18" s="8"/>
      <c r="H18" s="8"/>
      <c r="L18" s="6"/>
      <c r="O18" s="7"/>
    </row>
    <row r="19" spans="1:15" x14ac:dyDescent="0.25">
      <c r="A19" t="s">
        <v>15</v>
      </c>
      <c r="B19">
        <v>38</v>
      </c>
      <c r="C19">
        <v>17</v>
      </c>
      <c r="D19" s="25">
        <f t="shared" si="0"/>
        <v>2.2352941176470589</v>
      </c>
      <c r="F19" s="8"/>
      <c r="G19" s="8"/>
      <c r="H19" s="8"/>
      <c r="L19" s="6"/>
      <c r="O19" s="7"/>
    </row>
    <row r="20" spans="1:15" x14ac:dyDescent="0.25">
      <c r="A20" t="s">
        <v>17</v>
      </c>
      <c r="B20">
        <v>83</v>
      </c>
      <c r="C20">
        <v>32</v>
      </c>
      <c r="D20" s="25">
        <f t="shared" si="0"/>
        <v>2.59375</v>
      </c>
      <c r="F20" s="8"/>
      <c r="G20" s="8"/>
      <c r="H20" s="8"/>
    </row>
    <row r="21" spans="1:15" x14ac:dyDescent="0.25">
      <c r="A21" t="s">
        <v>12</v>
      </c>
      <c r="B21">
        <v>78</v>
      </c>
      <c r="C21">
        <v>32</v>
      </c>
      <c r="D21" s="25">
        <f t="shared" si="0"/>
        <v>2.4375</v>
      </c>
      <c r="F21" s="8"/>
      <c r="G21" s="8"/>
      <c r="H21" s="8"/>
    </row>
    <row r="22" spans="1:15" x14ac:dyDescent="0.25">
      <c r="A22" t="s">
        <v>18</v>
      </c>
      <c r="B22">
        <v>337</v>
      </c>
      <c r="C22">
        <f>SUM(C14:C21)</f>
        <v>134</v>
      </c>
      <c r="D22" s="25">
        <f t="shared" si="0"/>
        <v>2.5149253731343282</v>
      </c>
      <c r="F22" s="8"/>
      <c r="G22" s="8"/>
      <c r="H22" s="8"/>
    </row>
    <row r="23" spans="1:15" x14ac:dyDescent="0.25">
      <c r="A23" s="9"/>
      <c r="B23" s="4"/>
      <c r="C23" s="4"/>
      <c r="D23" s="4"/>
      <c r="F23" s="8"/>
      <c r="G23" s="8"/>
      <c r="H23" s="8"/>
    </row>
    <row r="24" spans="1:15" x14ac:dyDescent="0.25">
      <c r="B24" s="4"/>
      <c r="C24" s="4"/>
      <c r="D24" s="4"/>
      <c r="F24" s="8"/>
      <c r="G24" s="8"/>
      <c r="H24" s="8"/>
    </row>
  </sheetData>
  <pageMargins left="0.7" right="0.7" top="0.75" bottom="0.75" header="0.3" footer="0.3"/>
  <ignoredErrors>
    <ignoredError sqref="A3"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ColWidth="11" defaultRowHeight="15.75" x14ac:dyDescent="0.25"/>
  <cols>
    <col min="1" max="1" width="40.375" bestFit="1" customWidth="1"/>
  </cols>
  <sheetData>
    <row r="1" spans="1:2" x14ac:dyDescent="0.25">
      <c r="A1" s="19" t="s">
        <v>116</v>
      </c>
      <c r="B1" s="15" t="s">
        <v>61</v>
      </c>
    </row>
    <row r="2" spans="1:2" x14ac:dyDescent="0.25">
      <c r="A2" t="s">
        <v>53</v>
      </c>
      <c r="B2">
        <v>113</v>
      </c>
    </row>
    <row r="3" spans="1:2" x14ac:dyDescent="0.25">
      <c r="A3" t="s">
        <v>55</v>
      </c>
      <c r="B3">
        <v>15</v>
      </c>
    </row>
    <row r="4" spans="1:2" x14ac:dyDescent="0.25">
      <c r="A4" t="s">
        <v>54</v>
      </c>
      <c r="B4">
        <v>6</v>
      </c>
    </row>
    <row r="5" spans="1:2" x14ac:dyDescent="0.25">
      <c r="A5" t="s">
        <v>18</v>
      </c>
      <c r="B5">
        <v>134</v>
      </c>
    </row>
    <row r="7" spans="1:2" x14ac:dyDescent="0.25">
      <c r="A7" s="19" t="s">
        <v>117</v>
      </c>
      <c r="B7" s="15" t="s">
        <v>61</v>
      </c>
    </row>
    <row r="8" spans="1:2" x14ac:dyDescent="0.25">
      <c r="A8" t="s">
        <v>56</v>
      </c>
      <c r="B8">
        <v>84</v>
      </c>
    </row>
    <row r="9" spans="1:2" x14ac:dyDescent="0.25">
      <c r="A9" t="s">
        <v>118</v>
      </c>
      <c r="B9">
        <v>17</v>
      </c>
    </row>
    <row r="10" spans="1:2" x14ac:dyDescent="0.25">
      <c r="A10" t="s">
        <v>119</v>
      </c>
      <c r="B10">
        <v>16</v>
      </c>
    </row>
    <row r="11" spans="1:2" x14ac:dyDescent="0.25">
      <c r="A11" t="s">
        <v>121</v>
      </c>
      <c r="B11">
        <v>9</v>
      </c>
    </row>
    <row r="12" spans="1:2" x14ac:dyDescent="0.25">
      <c r="A12" t="s">
        <v>120</v>
      </c>
      <c r="B12">
        <v>8</v>
      </c>
    </row>
    <row r="13" spans="1:2" x14ac:dyDescent="0.25">
      <c r="A13" t="s">
        <v>18</v>
      </c>
      <c r="B13">
        <v>134</v>
      </c>
    </row>
  </sheetData>
  <sortState ref="A2:B4">
    <sortCondition descending="1" ref="B2:B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workbookViewId="0"/>
  </sheetViews>
  <sheetFormatPr defaultColWidth="11" defaultRowHeight="15.75" x14ac:dyDescent="0.25"/>
  <cols>
    <col min="1" max="1" width="29.125" bestFit="1" customWidth="1"/>
  </cols>
  <sheetData>
    <row r="1" spans="1:2" x14ac:dyDescent="0.25">
      <c r="A1" s="20" t="s">
        <v>88</v>
      </c>
      <c r="B1" s="21" t="s">
        <v>60</v>
      </c>
    </row>
    <row r="2" spans="1:2" x14ac:dyDescent="0.25">
      <c r="A2" s="1" t="s">
        <v>21</v>
      </c>
      <c r="B2" s="2">
        <v>64</v>
      </c>
    </row>
    <row r="3" spans="1:2" x14ac:dyDescent="0.25">
      <c r="A3" s="1" t="s">
        <v>22</v>
      </c>
      <c r="B3" s="2">
        <v>28</v>
      </c>
    </row>
    <row r="4" spans="1:2" x14ac:dyDescent="0.25">
      <c r="A4" s="1" t="s">
        <v>23</v>
      </c>
      <c r="B4" s="2">
        <v>30</v>
      </c>
    </row>
    <row r="5" spans="1:2" x14ac:dyDescent="0.25">
      <c r="A5" s="1" t="s">
        <v>24</v>
      </c>
      <c r="B5" s="2">
        <v>134</v>
      </c>
    </row>
    <row r="6" spans="1:2" x14ac:dyDescent="0.25">
      <c r="A6" s="1" t="s">
        <v>25</v>
      </c>
      <c r="B6" s="2">
        <v>30</v>
      </c>
    </row>
    <row r="7" spans="1:2" x14ac:dyDescent="0.25">
      <c r="A7" s="1" t="s">
        <v>19</v>
      </c>
      <c r="B7" s="2">
        <v>19</v>
      </c>
    </row>
    <row r="8" spans="1:2" x14ac:dyDescent="0.25">
      <c r="A8" s="1" t="s">
        <v>20</v>
      </c>
      <c r="B8" s="2">
        <v>32</v>
      </c>
    </row>
    <row r="9" spans="1:2" x14ac:dyDescent="0.25">
      <c r="A9" s="1" t="s">
        <v>18</v>
      </c>
      <c r="B9">
        <f>SUM(B2:B8)</f>
        <v>337</v>
      </c>
    </row>
    <row r="11" spans="1:2" x14ac:dyDescent="0.25">
      <c r="A11" s="19" t="s">
        <v>112</v>
      </c>
      <c r="B11" s="15" t="s">
        <v>60</v>
      </c>
    </row>
    <row r="12" spans="1:2" x14ac:dyDescent="0.25">
      <c r="A12" t="s">
        <v>26</v>
      </c>
      <c r="B12">
        <v>155</v>
      </c>
    </row>
    <row r="13" spans="1:2" x14ac:dyDescent="0.25">
      <c r="A13" t="s">
        <v>27</v>
      </c>
      <c r="B13">
        <v>16</v>
      </c>
    </row>
    <row r="14" spans="1:2" x14ac:dyDescent="0.25">
      <c r="A14" t="s">
        <v>28</v>
      </c>
      <c r="B14">
        <v>35</v>
      </c>
    </row>
    <row r="15" spans="1:2" x14ac:dyDescent="0.25">
      <c r="A15" t="s">
        <v>29</v>
      </c>
      <c r="B15">
        <v>3</v>
      </c>
    </row>
    <row r="16" spans="1:2" x14ac:dyDescent="0.25">
      <c r="A16" t="s">
        <v>30</v>
      </c>
      <c r="B16">
        <v>4</v>
      </c>
    </row>
    <row r="17" spans="1:2" x14ac:dyDescent="0.25">
      <c r="A17" t="s">
        <v>31</v>
      </c>
      <c r="B17">
        <v>5</v>
      </c>
    </row>
    <row r="18" spans="1:2" x14ac:dyDescent="0.25">
      <c r="A18" t="s">
        <v>32</v>
      </c>
      <c r="B18">
        <v>12</v>
      </c>
    </row>
    <row r="19" spans="1:2" x14ac:dyDescent="0.25">
      <c r="A19" t="s">
        <v>33</v>
      </c>
      <c r="B19">
        <v>9</v>
      </c>
    </row>
    <row r="20" spans="1:2" x14ac:dyDescent="0.25">
      <c r="A20" t="s">
        <v>34</v>
      </c>
      <c r="B20">
        <v>59</v>
      </c>
    </row>
    <row r="21" spans="1:2" x14ac:dyDescent="0.25">
      <c r="A21" t="s">
        <v>35</v>
      </c>
      <c r="B21">
        <v>9</v>
      </c>
    </row>
    <row r="22" spans="1:2" x14ac:dyDescent="0.25">
      <c r="A22" t="s">
        <v>19</v>
      </c>
      <c r="B22">
        <v>30</v>
      </c>
    </row>
    <row r="23" spans="1:2" x14ac:dyDescent="0.25">
      <c r="A23" t="s">
        <v>18</v>
      </c>
      <c r="B23">
        <f>SUM(B11:B22)</f>
        <v>337</v>
      </c>
    </row>
    <row r="25" spans="1:2" x14ac:dyDescent="0.25">
      <c r="A25" s="20" t="s">
        <v>113</v>
      </c>
      <c r="B25" s="21" t="s">
        <v>60</v>
      </c>
    </row>
    <row r="26" spans="1:2" x14ac:dyDescent="0.25">
      <c r="A26" s="1" t="s">
        <v>36</v>
      </c>
      <c r="B26" s="2">
        <v>74</v>
      </c>
    </row>
    <row r="27" spans="1:2" x14ac:dyDescent="0.25">
      <c r="A27" s="1" t="s">
        <v>38</v>
      </c>
      <c r="B27" s="2">
        <v>18</v>
      </c>
    </row>
    <row r="28" spans="1:2" x14ac:dyDescent="0.25">
      <c r="A28" s="1" t="s">
        <v>39</v>
      </c>
      <c r="B28" s="2">
        <v>76</v>
      </c>
    </row>
    <row r="29" spans="1:2" x14ac:dyDescent="0.25">
      <c r="A29" s="1" t="s">
        <v>28</v>
      </c>
      <c r="B29" s="2">
        <v>31</v>
      </c>
    </row>
    <row r="30" spans="1:2" x14ac:dyDescent="0.25">
      <c r="A30" s="1" t="s">
        <v>37</v>
      </c>
      <c r="B30" s="2">
        <v>2</v>
      </c>
    </row>
    <row r="31" spans="1:2" x14ac:dyDescent="0.25">
      <c r="A31" s="1" t="s">
        <v>19</v>
      </c>
      <c r="B31" s="2">
        <v>84</v>
      </c>
    </row>
    <row r="32" spans="1:2" x14ac:dyDescent="0.25">
      <c r="A32" s="1" t="s">
        <v>20</v>
      </c>
      <c r="B32">
        <v>52</v>
      </c>
    </row>
    <row r="33" spans="1:2" x14ac:dyDescent="0.25">
      <c r="A33" s="1" t="s">
        <v>18</v>
      </c>
      <c r="B33">
        <f>SUM(B26:B32)</f>
        <v>337</v>
      </c>
    </row>
    <row r="35" spans="1:2" x14ac:dyDescent="0.25">
      <c r="A35" s="20" t="s">
        <v>114</v>
      </c>
      <c r="B35" s="21" t="s">
        <v>60</v>
      </c>
    </row>
    <row r="36" spans="1:2" x14ac:dyDescent="0.25">
      <c r="A36" s="1" t="s">
        <v>40</v>
      </c>
      <c r="B36" s="2">
        <v>7</v>
      </c>
    </row>
    <row r="37" spans="1:2" x14ac:dyDescent="0.25">
      <c r="A37" s="1" t="s">
        <v>41</v>
      </c>
      <c r="B37" s="2">
        <v>8</v>
      </c>
    </row>
    <row r="38" spans="1:2" x14ac:dyDescent="0.25">
      <c r="A38" s="1" t="s">
        <v>42</v>
      </c>
      <c r="B38" s="2">
        <v>14</v>
      </c>
    </row>
    <row r="39" spans="1:2" x14ac:dyDescent="0.25">
      <c r="A39" s="1" t="s">
        <v>43</v>
      </c>
      <c r="B39" s="2">
        <v>30</v>
      </c>
    </row>
    <row r="40" spans="1:2" x14ac:dyDescent="0.25">
      <c r="A40" s="1" t="s">
        <v>44</v>
      </c>
      <c r="B40" s="2">
        <v>11</v>
      </c>
    </row>
    <row r="41" spans="1:2" x14ac:dyDescent="0.25">
      <c r="A41" s="1" t="s">
        <v>45</v>
      </c>
      <c r="B41" s="2">
        <v>6</v>
      </c>
    </row>
    <row r="42" spans="1:2" x14ac:dyDescent="0.25">
      <c r="A42" s="1" t="s">
        <v>46</v>
      </c>
      <c r="B42" s="2">
        <v>2</v>
      </c>
    </row>
    <row r="43" spans="1:2" x14ac:dyDescent="0.25">
      <c r="A43" s="1" t="s">
        <v>47</v>
      </c>
      <c r="B43" s="2">
        <v>7</v>
      </c>
    </row>
    <row r="44" spans="1:2" x14ac:dyDescent="0.25">
      <c r="A44" s="1" t="s">
        <v>48</v>
      </c>
      <c r="B44" s="2">
        <v>6</v>
      </c>
    </row>
    <row r="45" spans="1:2" x14ac:dyDescent="0.25">
      <c r="A45" s="1" t="s">
        <v>49</v>
      </c>
      <c r="B45" s="2">
        <v>1</v>
      </c>
    </row>
    <row r="46" spans="1:2" x14ac:dyDescent="0.25">
      <c r="A46" s="1" t="s">
        <v>50</v>
      </c>
      <c r="B46" s="2">
        <v>71</v>
      </c>
    </row>
    <row r="47" spans="1:2" x14ac:dyDescent="0.25">
      <c r="A47" s="1" t="s">
        <v>51</v>
      </c>
      <c r="B47" s="2">
        <v>2</v>
      </c>
    </row>
    <row r="48" spans="1:2" x14ac:dyDescent="0.25">
      <c r="A48" s="1" t="s">
        <v>52</v>
      </c>
      <c r="B48" s="2">
        <v>34</v>
      </c>
    </row>
    <row r="49" spans="1:2" x14ac:dyDescent="0.25">
      <c r="A49" s="1" t="s">
        <v>19</v>
      </c>
      <c r="B49" s="2">
        <v>68</v>
      </c>
    </row>
    <row r="50" spans="1:2" x14ac:dyDescent="0.25">
      <c r="A50" s="1" t="s">
        <v>20</v>
      </c>
      <c r="B50">
        <v>70</v>
      </c>
    </row>
    <row r="51" spans="1:2" x14ac:dyDescent="0.25">
      <c r="A51" s="1" t="s">
        <v>18</v>
      </c>
      <c r="B51">
        <f>SUM(B36:B50)</f>
        <v>337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1"/>
  <sheetViews>
    <sheetView workbookViewId="0"/>
  </sheetViews>
  <sheetFormatPr defaultColWidth="11" defaultRowHeight="15.75" x14ac:dyDescent="0.25"/>
  <cols>
    <col min="1" max="1" width="34.5" style="1" bestFit="1" customWidth="1"/>
    <col min="2" max="2" width="19.625" style="15" bestFit="1" customWidth="1"/>
  </cols>
  <sheetData>
    <row r="1" spans="1:2" ht="31.5" x14ac:dyDescent="0.25">
      <c r="A1" s="20" t="s">
        <v>110</v>
      </c>
      <c r="B1" s="24" t="s">
        <v>108</v>
      </c>
    </row>
    <row r="2" spans="1:2" x14ac:dyDescent="0.25">
      <c r="A2" s="3" t="s">
        <v>64</v>
      </c>
      <c r="B2" s="16">
        <v>5</v>
      </c>
    </row>
    <row r="3" spans="1:2" x14ac:dyDescent="0.25">
      <c r="A3" s="3" t="s">
        <v>65</v>
      </c>
      <c r="B3" s="16">
        <v>20.333333333333332</v>
      </c>
    </row>
    <row r="4" spans="1:2" x14ac:dyDescent="0.25">
      <c r="A4" s="3" t="s">
        <v>66</v>
      </c>
      <c r="B4" s="16">
        <v>47.333333333333336</v>
      </c>
    </row>
    <row r="5" spans="1:2" x14ac:dyDescent="0.25">
      <c r="A5" s="3" t="s">
        <v>67</v>
      </c>
      <c r="B5" s="16">
        <v>52.666666666666664</v>
      </c>
    </row>
    <row r="6" spans="1:2" x14ac:dyDescent="0.25">
      <c r="A6" s="3" t="s">
        <v>68</v>
      </c>
      <c r="B6" s="16">
        <v>50.999999999999993</v>
      </c>
    </row>
    <row r="7" spans="1:2" x14ac:dyDescent="0.25">
      <c r="A7" s="3" t="s">
        <v>69</v>
      </c>
      <c r="B7" s="16">
        <v>43</v>
      </c>
    </row>
    <row r="8" spans="1:2" x14ac:dyDescent="0.25">
      <c r="A8" s="3" t="s">
        <v>70</v>
      </c>
      <c r="B8" s="16">
        <v>25.666666666666668</v>
      </c>
    </row>
    <row r="9" spans="1:2" x14ac:dyDescent="0.25">
      <c r="A9" s="3" t="s">
        <v>71</v>
      </c>
      <c r="B9" s="16">
        <v>19.333333333333332</v>
      </c>
    </row>
    <row r="10" spans="1:2" x14ac:dyDescent="0.25">
      <c r="A10" s="3" t="s">
        <v>72</v>
      </c>
      <c r="B10" s="16">
        <v>5</v>
      </c>
    </row>
    <row r="11" spans="1:2" x14ac:dyDescent="0.25">
      <c r="A11" s="3" t="s">
        <v>73</v>
      </c>
      <c r="B11" s="16">
        <v>7</v>
      </c>
    </row>
    <row r="12" spans="1:2" x14ac:dyDescent="0.25">
      <c r="A12" s="3" t="s">
        <v>84</v>
      </c>
      <c r="B12" s="16">
        <v>29.666666666666668</v>
      </c>
    </row>
    <row r="13" spans="1:2" x14ac:dyDescent="0.25">
      <c r="A13" s="3" t="s">
        <v>18</v>
      </c>
      <c r="B13" s="16">
        <f>SUM(B2:B12)</f>
        <v>306</v>
      </c>
    </row>
    <row r="14" spans="1:2" x14ac:dyDescent="0.25">
      <c r="A14" s="3"/>
      <c r="B14" s="16"/>
    </row>
    <row r="15" spans="1:2" x14ac:dyDescent="0.25">
      <c r="A15" s="20" t="s">
        <v>111</v>
      </c>
      <c r="B15" s="15" t="s">
        <v>109</v>
      </c>
    </row>
    <row r="16" spans="1:2" x14ac:dyDescent="0.25">
      <c r="A16" s="3" t="s">
        <v>74</v>
      </c>
      <c r="B16" s="15">
        <v>6</v>
      </c>
    </row>
    <row r="17" spans="1:2" x14ac:dyDescent="0.25">
      <c r="A17" s="3" t="s">
        <v>75</v>
      </c>
      <c r="B17" s="15">
        <v>14</v>
      </c>
    </row>
    <row r="18" spans="1:2" x14ac:dyDescent="0.25">
      <c r="A18" s="3" t="s">
        <v>76</v>
      </c>
      <c r="B18" s="15">
        <v>25</v>
      </c>
    </row>
    <row r="19" spans="1:2" x14ac:dyDescent="0.25">
      <c r="A19" s="3" t="s">
        <v>77</v>
      </c>
      <c r="B19" s="15">
        <v>25</v>
      </c>
    </row>
    <row r="20" spans="1:2" x14ac:dyDescent="0.25">
      <c r="A20" s="3" t="s">
        <v>78</v>
      </c>
      <c r="B20" s="15">
        <v>17</v>
      </c>
    </row>
    <row r="21" spans="1:2" x14ac:dyDescent="0.25">
      <c r="A21" s="3" t="s">
        <v>79</v>
      </c>
      <c r="B21" s="15">
        <v>10</v>
      </c>
    </row>
    <row r="22" spans="1:2" x14ac:dyDescent="0.25">
      <c r="A22" s="3" t="s">
        <v>80</v>
      </c>
      <c r="B22" s="15">
        <v>13</v>
      </c>
    </row>
    <row r="23" spans="1:2" x14ac:dyDescent="0.25">
      <c r="A23" s="3" t="s">
        <v>81</v>
      </c>
      <c r="B23" s="15">
        <v>4</v>
      </c>
    </row>
    <row r="24" spans="1:2" x14ac:dyDescent="0.25">
      <c r="A24" s="3" t="s">
        <v>82</v>
      </c>
      <c r="B24" s="15">
        <v>3</v>
      </c>
    </row>
    <row r="25" spans="1:2" x14ac:dyDescent="0.25">
      <c r="A25" s="3" t="s">
        <v>83</v>
      </c>
      <c r="B25" s="15">
        <v>4</v>
      </c>
    </row>
    <row r="26" spans="1:2" x14ac:dyDescent="0.25">
      <c r="A26" s="3" t="s">
        <v>85</v>
      </c>
      <c r="B26" s="15">
        <v>13</v>
      </c>
    </row>
    <row r="27" spans="1:2" x14ac:dyDescent="0.25">
      <c r="A27" s="1" t="s">
        <v>18</v>
      </c>
      <c r="B27" s="15">
        <f>SUM(B16:B26)</f>
        <v>134</v>
      </c>
    </row>
    <row r="29" spans="1:2" x14ac:dyDescent="0.25">
      <c r="A29" s="1" t="s">
        <v>124</v>
      </c>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heetViews>
  <sheetFormatPr defaultColWidth="10.875" defaultRowHeight="15.75" x14ac:dyDescent="0.25"/>
  <cols>
    <col min="1" max="1" width="30.375" style="10" bestFit="1" customWidth="1"/>
    <col min="2" max="2" width="12.125" style="10" customWidth="1"/>
    <col min="3" max="8" width="10.875" style="10"/>
    <col min="9" max="9" width="32.875" style="10" customWidth="1"/>
    <col min="10" max="16384" width="10.875" style="10"/>
  </cols>
  <sheetData>
    <row r="1" spans="1:13" s="19" customFormat="1" x14ac:dyDescent="0.25">
      <c r="A1" s="19" t="s">
        <v>92</v>
      </c>
    </row>
    <row r="2" spans="1:13" ht="47.25" x14ac:dyDescent="0.25">
      <c r="A2" s="10" t="s">
        <v>63</v>
      </c>
      <c r="B2" s="22" t="s">
        <v>90</v>
      </c>
      <c r="C2" s="22" t="s">
        <v>89</v>
      </c>
    </row>
    <row r="3" spans="1:13" x14ac:dyDescent="0.25">
      <c r="A3" s="10" t="s">
        <v>95</v>
      </c>
      <c r="B3" s="11">
        <v>78.963917887667861</v>
      </c>
      <c r="C3" s="5">
        <v>0.34409302111704326</v>
      </c>
      <c r="D3" s="11"/>
      <c r="E3" s="11"/>
      <c r="F3" s="11"/>
      <c r="I3" s="12"/>
      <c r="J3" s="13"/>
      <c r="K3" s="11"/>
      <c r="L3" s="11"/>
      <c r="M3" s="14"/>
    </row>
    <row r="4" spans="1:13" x14ac:dyDescent="0.25">
      <c r="A4" s="10" t="s">
        <v>93</v>
      </c>
      <c r="B4" s="11">
        <v>14.434338624338626</v>
      </c>
      <c r="C4" s="5">
        <v>6.2899047032350747E-2</v>
      </c>
      <c r="D4" s="11"/>
      <c r="E4" s="11"/>
      <c r="F4" s="11"/>
      <c r="I4" s="12"/>
      <c r="J4" s="13"/>
      <c r="K4" s="11"/>
      <c r="L4" s="11"/>
      <c r="M4" s="14"/>
    </row>
    <row r="5" spans="1:13" x14ac:dyDescent="0.25">
      <c r="A5" s="10" t="s">
        <v>99</v>
      </c>
      <c r="B5" s="11">
        <v>26.576611721611719</v>
      </c>
      <c r="C5" s="5">
        <v>0.11581019360454237</v>
      </c>
      <c r="D5" s="11"/>
      <c r="E5" s="11"/>
      <c r="F5" s="11"/>
      <c r="I5" s="12"/>
      <c r="J5" s="13"/>
      <c r="K5" s="11"/>
      <c r="L5" s="11"/>
      <c r="M5" s="14"/>
    </row>
    <row r="6" spans="1:13" x14ac:dyDescent="0.25">
      <c r="A6" s="10" t="s">
        <v>97</v>
      </c>
      <c r="B6" s="11">
        <v>17.126517094017096</v>
      </c>
      <c r="C6" s="5">
        <v>7.4630478904003053E-2</v>
      </c>
      <c r="D6" s="11"/>
      <c r="E6" s="11"/>
      <c r="F6" s="11"/>
      <c r="I6" s="12"/>
      <c r="J6" s="13"/>
      <c r="K6" s="11"/>
      <c r="L6" s="11"/>
      <c r="M6" s="14"/>
    </row>
    <row r="7" spans="1:13" x14ac:dyDescent="0.25">
      <c r="A7" s="10" t="s">
        <v>98</v>
      </c>
      <c r="B7" s="11">
        <v>2.5748153235653235</v>
      </c>
      <c r="C7" s="5">
        <v>1.1220010445332981E-2</v>
      </c>
      <c r="D7" s="11"/>
      <c r="E7" s="11"/>
      <c r="F7" s="11"/>
      <c r="I7" s="12"/>
      <c r="J7" s="13"/>
      <c r="K7" s="11"/>
      <c r="L7" s="11"/>
      <c r="M7" s="14"/>
    </row>
    <row r="8" spans="1:13" x14ac:dyDescent="0.25">
      <c r="A8" s="10" t="s">
        <v>103</v>
      </c>
      <c r="B8" s="11">
        <v>14.891721611721612</v>
      </c>
      <c r="C8" s="5">
        <v>6.4892138283978329E-2</v>
      </c>
      <c r="D8" s="11"/>
      <c r="E8" s="11"/>
      <c r="F8" s="11"/>
      <c r="I8" s="12"/>
      <c r="J8" s="13"/>
      <c r="K8" s="11"/>
      <c r="L8" s="11"/>
      <c r="M8" s="14"/>
    </row>
    <row r="9" spans="1:13" x14ac:dyDescent="0.25">
      <c r="A9" s="10" t="s">
        <v>100</v>
      </c>
      <c r="B9" s="11">
        <v>30.122213064713069</v>
      </c>
      <c r="C9" s="5">
        <v>0.13126049939559939</v>
      </c>
      <c r="D9" s="11"/>
      <c r="E9" s="11"/>
      <c r="F9" s="11"/>
      <c r="I9" s="12"/>
      <c r="J9" s="13"/>
      <c r="K9" s="11"/>
      <c r="L9" s="11"/>
      <c r="M9" s="14"/>
    </row>
    <row r="10" spans="1:13" x14ac:dyDescent="0.25">
      <c r="A10" s="10" t="s">
        <v>101</v>
      </c>
      <c r="B10" s="11">
        <v>14.490195360195361</v>
      </c>
      <c r="C10" s="5">
        <v>6.3142448240203972E-2</v>
      </c>
      <c r="D10" s="11"/>
      <c r="E10" s="11"/>
      <c r="F10" s="11"/>
      <c r="I10" s="12"/>
      <c r="J10" s="13"/>
      <c r="K10" s="11"/>
      <c r="L10" s="11"/>
      <c r="M10" s="14"/>
    </row>
    <row r="11" spans="1:13" x14ac:dyDescent="0.25">
      <c r="A11" s="10" t="s">
        <v>102</v>
      </c>
      <c r="B11" s="11">
        <v>30.303887362637358</v>
      </c>
      <c r="C11" s="5">
        <v>0.13205216297694564</v>
      </c>
      <c r="D11" s="11"/>
      <c r="E11" s="11"/>
      <c r="F11" s="11"/>
      <c r="I11" s="12"/>
      <c r="J11" s="13"/>
      <c r="K11" s="11"/>
      <c r="L11" s="11"/>
      <c r="M11" s="14"/>
    </row>
    <row r="12" spans="1:13" x14ac:dyDescent="0.25">
      <c r="A12" s="10" t="s">
        <v>96</v>
      </c>
      <c r="B12" s="11">
        <v>229.48421805046803</v>
      </c>
      <c r="C12" s="5">
        <v>0.99999999999999978</v>
      </c>
      <c r="D12" s="11"/>
      <c r="E12" s="11"/>
      <c r="F12" s="11"/>
      <c r="I12" s="12"/>
      <c r="J12" s="13"/>
      <c r="K12" s="11"/>
      <c r="L12" s="11"/>
      <c r="M12" s="14"/>
    </row>
    <row r="14" spans="1:13" x14ac:dyDescent="0.25">
      <c r="A14" s="19" t="s">
        <v>91</v>
      </c>
    </row>
    <row r="15" spans="1:13" ht="47.25" x14ac:dyDescent="0.25">
      <c r="A15" s="10" t="s">
        <v>63</v>
      </c>
      <c r="B15" s="23" t="s">
        <v>90</v>
      </c>
      <c r="C15" s="23" t="s">
        <v>89</v>
      </c>
    </row>
    <row r="16" spans="1:13" x14ac:dyDescent="0.25">
      <c r="A16" s="11" t="s">
        <v>94</v>
      </c>
      <c r="B16" s="11">
        <v>49.930416965064566</v>
      </c>
      <c r="C16" s="5">
        <v>0.33404975557011141</v>
      </c>
    </row>
    <row r="17" spans="1:3" x14ac:dyDescent="0.25">
      <c r="A17" s="11" t="s">
        <v>93</v>
      </c>
      <c r="B17" s="11">
        <v>4.7084544699999995</v>
      </c>
      <c r="C17" s="5">
        <v>3.1501000000000001E-2</v>
      </c>
    </row>
    <row r="18" spans="1:3" x14ac:dyDescent="0.25">
      <c r="A18" s="11" t="s">
        <v>99</v>
      </c>
      <c r="B18" s="11">
        <v>14.707254219408444</v>
      </c>
      <c r="C18" s="5">
        <v>9.8396027426295884E-2</v>
      </c>
    </row>
    <row r="19" spans="1:3" x14ac:dyDescent="0.25">
      <c r="A19" s="11" t="s">
        <v>104</v>
      </c>
      <c r="B19" s="11">
        <v>11.62873855426948</v>
      </c>
      <c r="C19" s="5">
        <v>7.7799816379671385E-2</v>
      </c>
    </row>
    <row r="20" spans="1:3" x14ac:dyDescent="0.25">
      <c r="A20" s="11" t="s">
        <v>98</v>
      </c>
      <c r="B20" s="11">
        <v>2.0492361951735143</v>
      </c>
      <c r="C20" s="5">
        <v>1.3710016693473704E-2</v>
      </c>
    </row>
    <row r="21" spans="1:3" x14ac:dyDescent="0.25">
      <c r="A21" s="11" t="s">
        <v>105</v>
      </c>
      <c r="B21" s="11">
        <v>6.0535300155005629</v>
      </c>
      <c r="C21" s="5">
        <v>4.0499966652174778E-2</v>
      </c>
    </row>
    <row r="22" spans="1:3" x14ac:dyDescent="0.25">
      <c r="A22" s="11" t="s">
        <v>100</v>
      </c>
      <c r="B22" s="11">
        <v>27.756559975042297</v>
      </c>
      <c r="C22" s="5">
        <v>0.18569987271721611</v>
      </c>
    </row>
    <row r="23" spans="1:3" x14ac:dyDescent="0.25">
      <c r="A23" s="11" t="s">
        <v>107</v>
      </c>
      <c r="B23" s="11">
        <v>19.311553718514762</v>
      </c>
      <c r="C23" s="5">
        <v>0.1292001988259501</v>
      </c>
    </row>
    <row r="24" spans="1:3" x14ac:dyDescent="0.25">
      <c r="A24" s="11" t="s">
        <v>106</v>
      </c>
      <c r="B24" s="11">
        <v>13.317793756972511</v>
      </c>
      <c r="C24" s="5">
        <v>8.9100112109269519E-2</v>
      </c>
    </row>
    <row r="25" spans="1:3" x14ac:dyDescent="0.25">
      <c r="A25" s="11" t="s">
        <v>96</v>
      </c>
      <c r="B25" s="11">
        <v>149.46353786994615</v>
      </c>
      <c r="C25" s="5">
        <v>0.99995676637416298</v>
      </c>
    </row>
  </sheetData>
  <sortState ref="A16:C24">
    <sortCondition ref="A16:A24"/>
  </sortState>
  <phoneticPr fontId="10" type="noConversion"/>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1"/>
  <sheetViews>
    <sheetView workbookViewId="0"/>
  </sheetViews>
  <sheetFormatPr defaultRowHeight="15.75" x14ac:dyDescent="0.25"/>
  <cols>
    <col min="1" max="1" width="59" style="27" bestFit="1" customWidth="1"/>
    <col min="2" max="2" width="11.25" style="27" bestFit="1" customWidth="1"/>
    <col min="3" max="3" width="9" style="41"/>
    <col min="4" max="4" width="42.875" style="27" customWidth="1"/>
    <col min="5" max="5" width="11.25" style="41" bestFit="1" customWidth="1"/>
    <col min="6" max="6" width="9" style="41"/>
    <col min="7" max="16384" width="9" style="27"/>
  </cols>
  <sheetData>
    <row r="1" spans="1:6" s="36" customFormat="1" ht="31.5" x14ac:dyDescent="0.25">
      <c r="A1" s="37" t="s">
        <v>552</v>
      </c>
      <c r="B1" s="38" t="s">
        <v>575</v>
      </c>
      <c r="C1" s="38" t="s">
        <v>89</v>
      </c>
      <c r="D1" s="39" t="s">
        <v>535</v>
      </c>
      <c r="E1" s="38" t="s">
        <v>575</v>
      </c>
      <c r="F1" s="38" t="s">
        <v>89</v>
      </c>
    </row>
    <row r="2" spans="1:6" x14ac:dyDescent="0.25">
      <c r="A2" s="26" t="s">
        <v>94</v>
      </c>
      <c r="B2" s="28"/>
      <c r="C2" s="40"/>
      <c r="D2" s="28"/>
      <c r="E2" s="40"/>
      <c r="F2" s="40"/>
    </row>
    <row r="3" spans="1:6" x14ac:dyDescent="0.25">
      <c r="A3" s="29" t="s">
        <v>125</v>
      </c>
      <c r="B3" s="30">
        <v>3.39</v>
      </c>
      <c r="C3" s="31">
        <v>1.4800000000000001E-2</v>
      </c>
      <c r="D3" s="29" t="s">
        <v>126</v>
      </c>
      <c r="E3" s="30">
        <v>1.9</v>
      </c>
      <c r="F3" s="31">
        <v>1.2699999999999999E-2</v>
      </c>
    </row>
    <row r="4" spans="1:6" x14ac:dyDescent="0.25">
      <c r="A4" s="29" t="s">
        <v>127</v>
      </c>
      <c r="B4" s="30">
        <v>1.64</v>
      </c>
      <c r="C4" s="31">
        <v>7.1999999999999998E-3</v>
      </c>
      <c r="D4" s="29" t="s">
        <v>128</v>
      </c>
      <c r="E4" s="30">
        <v>1.52</v>
      </c>
      <c r="F4" s="31">
        <v>1.01E-2</v>
      </c>
    </row>
    <row r="5" spans="1:6" x14ac:dyDescent="0.25">
      <c r="A5" s="29" t="s">
        <v>129</v>
      </c>
      <c r="B5" s="30">
        <v>0.56999999999999995</v>
      </c>
      <c r="C5" s="31">
        <v>2.5000000000000001E-3</v>
      </c>
      <c r="D5" s="29" t="s">
        <v>130</v>
      </c>
      <c r="E5" s="30">
        <v>0.24</v>
      </c>
      <c r="F5" s="31">
        <v>1.6000000000000001E-3</v>
      </c>
    </row>
    <row r="6" spans="1:6" x14ac:dyDescent="0.25">
      <c r="A6" s="29" t="s">
        <v>131</v>
      </c>
      <c r="B6" s="30">
        <v>0.28999999999999998</v>
      </c>
      <c r="C6" s="31">
        <v>1.2999999999999999E-3</v>
      </c>
      <c r="D6" s="29" t="s">
        <v>536</v>
      </c>
      <c r="E6" s="40"/>
      <c r="F6" s="40"/>
    </row>
    <row r="7" spans="1:6" x14ac:dyDescent="0.25">
      <c r="A7" s="29" t="s">
        <v>132</v>
      </c>
      <c r="B7" s="30">
        <v>0.35</v>
      </c>
      <c r="C7" s="31">
        <v>1.5E-3</v>
      </c>
      <c r="D7" s="29" t="s">
        <v>536</v>
      </c>
      <c r="E7" s="40"/>
      <c r="F7" s="40"/>
    </row>
    <row r="8" spans="1:6" x14ac:dyDescent="0.25">
      <c r="A8" s="29" t="s">
        <v>133</v>
      </c>
      <c r="B8" s="30">
        <v>0.68</v>
      </c>
      <c r="C8" s="31">
        <v>3.0000000000000001E-3</v>
      </c>
      <c r="D8" s="29" t="s">
        <v>134</v>
      </c>
      <c r="E8" s="30">
        <v>0.46</v>
      </c>
      <c r="F8" s="31">
        <v>3.0999999999999999E-3</v>
      </c>
    </row>
    <row r="9" spans="1:6" x14ac:dyDescent="0.25">
      <c r="A9" s="29" t="s">
        <v>135</v>
      </c>
      <c r="B9" s="30">
        <v>0.15</v>
      </c>
      <c r="C9" s="31">
        <v>6.9999999999999999E-4</v>
      </c>
      <c r="D9" s="29" t="s">
        <v>136</v>
      </c>
      <c r="E9" s="30">
        <v>0.08</v>
      </c>
      <c r="F9" s="31">
        <v>5.9999999999999995E-4</v>
      </c>
    </row>
    <row r="10" spans="1:6" x14ac:dyDescent="0.25">
      <c r="A10" s="29" t="s">
        <v>137</v>
      </c>
      <c r="B10" s="30">
        <v>1.1499999999999999</v>
      </c>
      <c r="C10" s="31">
        <v>5.0000000000000001E-3</v>
      </c>
      <c r="D10" s="29" t="s">
        <v>138</v>
      </c>
      <c r="E10" s="30">
        <v>0.68</v>
      </c>
      <c r="F10" s="31">
        <v>4.4999999999999997E-3</v>
      </c>
    </row>
    <row r="11" spans="1:6" x14ac:dyDescent="0.25">
      <c r="A11" s="29" t="s">
        <v>139</v>
      </c>
      <c r="B11" s="30">
        <v>0.54</v>
      </c>
      <c r="C11" s="31">
        <v>2.3999999999999998E-3</v>
      </c>
      <c r="D11" s="29" t="s">
        <v>140</v>
      </c>
      <c r="E11" s="30">
        <v>0.44</v>
      </c>
      <c r="F11" s="31">
        <v>3.0000000000000001E-3</v>
      </c>
    </row>
    <row r="12" spans="1:6" x14ac:dyDescent="0.25">
      <c r="A12" s="29" t="s">
        <v>141</v>
      </c>
      <c r="B12" s="30">
        <v>0.28000000000000003</v>
      </c>
      <c r="C12" s="31">
        <v>1.1999999999999999E-3</v>
      </c>
      <c r="D12" s="29" t="s">
        <v>142</v>
      </c>
      <c r="E12" s="30">
        <v>0.25</v>
      </c>
      <c r="F12" s="31">
        <v>1.6999999999999999E-3</v>
      </c>
    </row>
    <row r="13" spans="1:6" x14ac:dyDescent="0.25">
      <c r="A13" s="29" t="s">
        <v>143</v>
      </c>
      <c r="B13" s="30">
        <v>1.03</v>
      </c>
      <c r="C13" s="31">
        <v>4.4999999999999997E-3</v>
      </c>
      <c r="D13" s="29" t="s">
        <v>144</v>
      </c>
      <c r="E13" s="30">
        <v>1.22</v>
      </c>
      <c r="F13" s="31">
        <v>8.2000000000000007E-3</v>
      </c>
    </row>
    <row r="14" spans="1:6" x14ac:dyDescent="0.25">
      <c r="A14" s="29" t="s">
        <v>145</v>
      </c>
      <c r="B14" s="30">
        <v>0.73</v>
      </c>
      <c r="C14" s="31">
        <v>3.2000000000000002E-3</v>
      </c>
      <c r="D14" s="29" t="s">
        <v>146</v>
      </c>
      <c r="E14" s="30">
        <v>0.34</v>
      </c>
      <c r="F14" s="31">
        <v>2.3E-3</v>
      </c>
    </row>
    <row r="15" spans="1:6" x14ac:dyDescent="0.25">
      <c r="A15" s="29" t="s">
        <v>147</v>
      </c>
      <c r="B15" s="30">
        <v>0.24</v>
      </c>
      <c r="C15" s="31">
        <v>1.1000000000000001E-3</v>
      </c>
      <c r="D15" s="29" t="s">
        <v>148</v>
      </c>
      <c r="E15" s="30">
        <v>0.16</v>
      </c>
      <c r="F15" s="31">
        <v>1.1000000000000001E-3</v>
      </c>
    </row>
    <row r="16" spans="1:6" x14ac:dyDescent="0.25">
      <c r="A16" s="29" t="s">
        <v>149</v>
      </c>
      <c r="B16" s="30">
        <v>0.4</v>
      </c>
      <c r="C16" s="31">
        <v>1.6999999999999999E-3</v>
      </c>
      <c r="D16" s="29" t="s">
        <v>150</v>
      </c>
      <c r="E16" s="30">
        <v>0.37</v>
      </c>
      <c r="F16" s="31">
        <v>2.5000000000000001E-3</v>
      </c>
    </row>
    <row r="17" spans="1:6" x14ac:dyDescent="0.25">
      <c r="A17" s="29" t="s">
        <v>151</v>
      </c>
      <c r="B17" s="30">
        <v>0.71</v>
      </c>
      <c r="C17" s="31">
        <v>3.0999999999999999E-3</v>
      </c>
      <c r="D17" s="29" t="s">
        <v>152</v>
      </c>
      <c r="E17" s="30">
        <v>0.35</v>
      </c>
      <c r="F17" s="31">
        <v>2.3E-3</v>
      </c>
    </row>
    <row r="18" spans="1:6" x14ac:dyDescent="0.25">
      <c r="A18" s="29" t="s">
        <v>153</v>
      </c>
      <c r="B18" s="30">
        <v>1.07</v>
      </c>
      <c r="C18" s="31">
        <v>4.5999999999999999E-3</v>
      </c>
      <c r="D18" s="29" t="s">
        <v>154</v>
      </c>
      <c r="E18" s="30">
        <v>0.45</v>
      </c>
      <c r="F18" s="31">
        <v>3.0000000000000001E-3</v>
      </c>
    </row>
    <row r="19" spans="1:6" x14ac:dyDescent="0.25">
      <c r="A19" s="29" t="s">
        <v>155</v>
      </c>
      <c r="B19" s="30">
        <v>1.06</v>
      </c>
      <c r="C19" s="31">
        <v>4.5999999999999999E-3</v>
      </c>
      <c r="D19" s="29" t="s">
        <v>156</v>
      </c>
      <c r="E19" s="30">
        <v>0.44</v>
      </c>
      <c r="F19" s="31">
        <v>3.0000000000000001E-3</v>
      </c>
    </row>
    <row r="20" spans="1:6" x14ac:dyDescent="0.25">
      <c r="A20" s="29" t="s">
        <v>157</v>
      </c>
      <c r="B20" s="30">
        <v>3.27</v>
      </c>
      <c r="C20" s="31">
        <v>1.4200000000000001E-2</v>
      </c>
      <c r="D20" s="29" t="s">
        <v>158</v>
      </c>
      <c r="E20" s="30">
        <v>1.77</v>
      </c>
      <c r="F20" s="31">
        <v>1.18E-2</v>
      </c>
    </row>
    <row r="21" spans="1:6" x14ac:dyDescent="0.25">
      <c r="A21" s="29" t="s">
        <v>159</v>
      </c>
      <c r="B21" s="30">
        <v>0.55000000000000004</v>
      </c>
      <c r="C21" s="31">
        <v>2.3999999999999998E-3</v>
      </c>
      <c r="D21" s="29" t="s">
        <v>160</v>
      </c>
      <c r="E21" s="30">
        <v>0.25</v>
      </c>
      <c r="F21" s="31">
        <v>1.6999999999999999E-3</v>
      </c>
    </row>
    <row r="22" spans="1:6" x14ac:dyDescent="0.25">
      <c r="A22" s="29" t="s">
        <v>161</v>
      </c>
      <c r="B22" s="30">
        <v>0.97</v>
      </c>
      <c r="C22" s="31">
        <v>4.1999999999999997E-3</v>
      </c>
      <c r="D22" s="29" t="s">
        <v>162</v>
      </c>
      <c r="E22" s="30">
        <v>0.38</v>
      </c>
      <c r="F22" s="31">
        <v>2.5000000000000001E-3</v>
      </c>
    </row>
    <row r="23" spans="1:6" x14ac:dyDescent="0.25">
      <c r="A23" s="29" t="s">
        <v>163</v>
      </c>
      <c r="B23" s="30">
        <v>0.32</v>
      </c>
      <c r="C23" s="31">
        <v>1.4E-3</v>
      </c>
      <c r="D23" s="29" t="s">
        <v>536</v>
      </c>
      <c r="E23" s="40"/>
      <c r="F23" s="40"/>
    </row>
    <row r="24" spans="1:6" x14ac:dyDescent="0.25">
      <c r="A24" s="29" t="s">
        <v>164</v>
      </c>
      <c r="B24" s="30">
        <v>3.07</v>
      </c>
      <c r="C24" s="31">
        <v>1.34E-2</v>
      </c>
      <c r="D24" s="29" t="s">
        <v>165</v>
      </c>
      <c r="E24" s="30">
        <v>2.62</v>
      </c>
      <c r="F24" s="31">
        <v>1.7500000000000002E-2</v>
      </c>
    </row>
    <row r="25" spans="1:6" x14ac:dyDescent="0.25">
      <c r="A25" s="29" t="s">
        <v>166</v>
      </c>
      <c r="B25" s="30">
        <v>2.06</v>
      </c>
      <c r="C25" s="31">
        <v>8.9999999999999993E-3</v>
      </c>
      <c r="D25" s="29" t="s">
        <v>167</v>
      </c>
      <c r="E25" s="30">
        <v>0.99</v>
      </c>
      <c r="F25" s="31">
        <v>6.6E-3</v>
      </c>
    </row>
    <row r="26" spans="1:6" x14ac:dyDescent="0.25">
      <c r="A26" s="29" t="s">
        <v>168</v>
      </c>
      <c r="B26" s="30">
        <v>2.0499999999999998</v>
      </c>
      <c r="C26" s="31">
        <v>8.8999999999999999E-3</v>
      </c>
      <c r="D26" s="29" t="s">
        <v>169</v>
      </c>
      <c r="E26" s="30">
        <v>1.02</v>
      </c>
      <c r="F26" s="31">
        <v>6.7999999999999996E-3</v>
      </c>
    </row>
    <row r="27" spans="1:6" x14ac:dyDescent="0.25">
      <c r="A27" s="29" t="s">
        <v>171</v>
      </c>
      <c r="B27" s="30">
        <v>1.08</v>
      </c>
      <c r="C27" s="31">
        <v>4.7000000000000002E-3</v>
      </c>
      <c r="D27" s="29" t="s">
        <v>172</v>
      </c>
      <c r="E27" s="30">
        <v>0.5</v>
      </c>
      <c r="F27" s="31">
        <v>3.3E-3</v>
      </c>
    </row>
    <row r="28" spans="1:6" x14ac:dyDescent="0.25">
      <c r="A28" s="29" t="s">
        <v>173</v>
      </c>
      <c r="B28" s="30">
        <v>0.45</v>
      </c>
      <c r="C28" s="31">
        <v>2E-3</v>
      </c>
      <c r="D28" s="29" t="s">
        <v>174</v>
      </c>
      <c r="E28" s="30">
        <v>0.39</v>
      </c>
      <c r="F28" s="31">
        <v>2.5999999999999999E-3</v>
      </c>
    </row>
    <row r="29" spans="1:6" x14ac:dyDescent="0.25">
      <c r="A29" s="29" t="s">
        <v>175</v>
      </c>
      <c r="B29" s="30">
        <v>0.91</v>
      </c>
      <c r="C29" s="31">
        <v>4.0000000000000001E-3</v>
      </c>
      <c r="D29" s="29" t="s">
        <v>536</v>
      </c>
      <c r="E29" s="40"/>
      <c r="F29" s="40"/>
    </row>
    <row r="30" spans="1:6" x14ac:dyDescent="0.25">
      <c r="A30" s="29" t="s">
        <v>176</v>
      </c>
      <c r="B30" s="30">
        <v>0.25</v>
      </c>
      <c r="C30" s="31">
        <v>1.1000000000000001E-3</v>
      </c>
      <c r="D30" s="29" t="s">
        <v>177</v>
      </c>
      <c r="E30" s="30">
        <v>1.24</v>
      </c>
      <c r="F30" s="31">
        <v>8.3000000000000001E-3</v>
      </c>
    </row>
    <row r="31" spans="1:6" x14ac:dyDescent="0.25">
      <c r="A31" s="29" t="s">
        <v>178</v>
      </c>
      <c r="B31" s="30">
        <v>4.47</v>
      </c>
      <c r="C31" s="31">
        <v>1.95E-2</v>
      </c>
      <c r="D31" s="29" t="s">
        <v>179</v>
      </c>
      <c r="E31" s="30">
        <v>1.61</v>
      </c>
      <c r="F31" s="31">
        <v>1.0800000000000001E-2</v>
      </c>
    </row>
    <row r="32" spans="1:6" x14ac:dyDescent="0.25">
      <c r="A32" s="29" t="s">
        <v>181</v>
      </c>
      <c r="B32" s="30">
        <v>0.79</v>
      </c>
      <c r="C32" s="31">
        <v>3.5000000000000001E-3</v>
      </c>
      <c r="D32" s="29" t="s">
        <v>536</v>
      </c>
      <c r="E32" s="40"/>
      <c r="F32" s="40"/>
    </row>
    <row r="33" spans="1:6" x14ac:dyDescent="0.25">
      <c r="A33" s="29" t="s">
        <v>182</v>
      </c>
      <c r="B33" s="30">
        <v>1.44</v>
      </c>
      <c r="C33" s="31">
        <v>6.3E-3</v>
      </c>
      <c r="D33" s="29" t="s">
        <v>183</v>
      </c>
      <c r="E33" s="30">
        <v>1.25</v>
      </c>
      <c r="F33" s="31">
        <v>8.3999999999999995E-3</v>
      </c>
    </row>
    <row r="34" spans="1:6" x14ac:dyDescent="0.25">
      <c r="A34" s="29" t="s">
        <v>184</v>
      </c>
      <c r="B34" s="30">
        <v>0.26</v>
      </c>
      <c r="C34" s="31">
        <v>1.1999999999999999E-3</v>
      </c>
      <c r="D34" s="29" t="s">
        <v>185</v>
      </c>
      <c r="E34" s="30">
        <v>0.28000000000000003</v>
      </c>
      <c r="F34" s="31">
        <v>1.9E-3</v>
      </c>
    </row>
    <row r="35" spans="1:6" x14ac:dyDescent="0.25">
      <c r="A35" s="29" t="s">
        <v>186</v>
      </c>
      <c r="B35" s="30">
        <v>0.24</v>
      </c>
      <c r="C35" s="31">
        <v>1E-3</v>
      </c>
      <c r="D35" s="29" t="s">
        <v>187</v>
      </c>
      <c r="E35" s="30">
        <v>0.13</v>
      </c>
      <c r="F35" s="31">
        <v>8.0000000000000004E-4</v>
      </c>
    </row>
    <row r="36" spans="1:6" x14ac:dyDescent="0.25">
      <c r="A36" s="29" t="s">
        <v>188</v>
      </c>
      <c r="B36" s="30">
        <v>0.5</v>
      </c>
      <c r="C36" s="31">
        <v>2.2000000000000001E-3</v>
      </c>
      <c r="D36" s="29" t="s">
        <v>189</v>
      </c>
      <c r="E36" s="30">
        <v>0.26</v>
      </c>
      <c r="F36" s="31">
        <v>1.8E-3</v>
      </c>
    </row>
    <row r="37" spans="1:6" x14ac:dyDescent="0.25">
      <c r="A37" s="29" t="s">
        <v>190</v>
      </c>
      <c r="B37" s="30">
        <v>0.52</v>
      </c>
      <c r="C37" s="31">
        <v>2.3E-3</v>
      </c>
      <c r="D37" s="29" t="s">
        <v>536</v>
      </c>
      <c r="E37" s="40"/>
      <c r="F37" s="40"/>
    </row>
    <row r="38" spans="1:6" x14ac:dyDescent="0.25">
      <c r="A38" s="29" t="s">
        <v>191</v>
      </c>
      <c r="B38" s="30">
        <v>2.1</v>
      </c>
      <c r="C38" s="31">
        <v>9.1000000000000004E-3</v>
      </c>
      <c r="D38" s="29" t="s">
        <v>192</v>
      </c>
      <c r="E38" s="30">
        <v>1.1599999999999999</v>
      </c>
      <c r="F38" s="31">
        <v>7.7999999999999996E-3</v>
      </c>
    </row>
    <row r="39" spans="1:6" x14ac:dyDescent="0.25">
      <c r="A39" s="29" t="s">
        <v>193</v>
      </c>
      <c r="B39" s="30">
        <v>1.27</v>
      </c>
      <c r="C39" s="31">
        <v>5.4999999999999997E-3</v>
      </c>
      <c r="D39" s="29" t="s">
        <v>194</v>
      </c>
      <c r="E39" s="30">
        <v>0.41</v>
      </c>
      <c r="F39" s="31">
        <v>2.7000000000000001E-3</v>
      </c>
    </row>
    <row r="40" spans="1:6" x14ac:dyDescent="0.25">
      <c r="A40" s="29" t="s">
        <v>195</v>
      </c>
      <c r="B40" s="30">
        <v>0.74</v>
      </c>
      <c r="C40" s="31">
        <v>3.2000000000000002E-3</v>
      </c>
      <c r="D40" s="29" t="s">
        <v>196</v>
      </c>
      <c r="E40" s="30">
        <v>0.66</v>
      </c>
      <c r="F40" s="31">
        <v>4.4000000000000003E-3</v>
      </c>
    </row>
    <row r="41" spans="1:6" x14ac:dyDescent="0.25">
      <c r="A41" s="29" t="s">
        <v>197</v>
      </c>
      <c r="B41" s="30">
        <v>0.59</v>
      </c>
      <c r="C41" s="31">
        <v>2.5999999999999999E-3</v>
      </c>
      <c r="D41" s="29" t="s">
        <v>198</v>
      </c>
      <c r="E41" s="30">
        <v>0.33</v>
      </c>
      <c r="F41" s="31">
        <v>2.2000000000000001E-3</v>
      </c>
    </row>
    <row r="42" spans="1:6" x14ac:dyDescent="0.25">
      <c r="A42" s="29" t="s">
        <v>199</v>
      </c>
      <c r="B42" s="30">
        <v>0.49</v>
      </c>
      <c r="C42" s="31">
        <v>2.0999999999999999E-3</v>
      </c>
      <c r="D42" s="29" t="s">
        <v>200</v>
      </c>
      <c r="E42" s="30">
        <v>0.31</v>
      </c>
      <c r="F42" s="31">
        <v>2.0999999999999999E-3</v>
      </c>
    </row>
    <row r="43" spans="1:6" x14ac:dyDescent="0.25">
      <c r="A43" s="29" t="s">
        <v>201</v>
      </c>
      <c r="B43" s="30">
        <v>0.23</v>
      </c>
      <c r="C43" s="31">
        <v>1E-3</v>
      </c>
      <c r="D43" s="29" t="s">
        <v>201</v>
      </c>
      <c r="E43" s="30">
        <v>0.15</v>
      </c>
      <c r="F43" s="31">
        <v>1E-3</v>
      </c>
    </row>
    <row r="44" spans="1:6" x14ac:dyDescent="0.25">
      <c r="A44" s="29" t="s">
        <v>202</v>
      </c>
      <c r="B44" s="30">
        <v>1.48</v>
      </c>
      <c r="C44" s="31">
        <v>6.4999999999999997E-3</v>
      </c>
      <c r="D44" s="29" t="s">
        <v>203</v>
      </c>
      <c r="E44" s="30">
        <v>0.86</v>
      </c>
      <c r="F44" s="31">
        <v>5.7999999999999996E-3</v>
      </c>
    </row>
    <row r="45" spans="1:6" x14ac:dyDescent="0.25">
      <c r="A45" s="29" t="s">
        <v>204</v>
      </c>
      <c r="B45" s="30">
        <v>0.47</v>
      </c>
      <c r="C45" s="31">
        <v>2E-3</v>
      </c>
      <c r="D45" s="29" t="s">
        <v>536</v>
      </c>
      <c r="E45" s="40"/>
      <c r="F45" s="40"/>
    </row>
    <row r="46" spans="1:6" x14ac:dyDescent="0.25">
      <c r="A46" s="29" t="s">
        <v>205</v>
      </c>
      <c r="B46" s="30">
        <v>0.61</v>
      </c>
      <c r="C46" s="31">
        <v>2.5999999999999999E-3</v>
      </c>
      <c r="D46" s="29" t="s">
        <v>206</v>
      </c>
      <c r="E46" s="30">
        <v>0.6</v>
      </c>
      <c r="F46" s="31">
        <v>4.0000000000000001E-3</v>
      </c>
    </row>
    <row r="47" spans="1:6" x14ac:dyDescent="0.25">
      <c r="A47" s="29" t="s">
        <v>207</v>
      </c>
      <c r="B47" s="30">
        <v>0.28999999999999998</v>
      </c>
      <c r="C47" s="31">
        <v>1.2999999999999999E-3</v>
      </c>
      <c r="D47" s="29" t="s">
        <v>208</v>
      </c>
      <c r="E47" s="30">
        <v>0.31</v>
      </c>
      <c r="F47" s="31">
        <v>2.0999999999999999E-3</v>
      </c>
    </row>
    <row r="48" spans="1:6" x14ac:dyDescent="0.25">
      <c r="A48" s="29" t="s">
        <v>209</v>
      </c>
      <c r="B48" s="30">
        <v>1.88</v>
      </c>
      <c r="C48" s="31">
        <v>8.2000000000000007E-3</v>
      </c>
      <c r="D48" s="29" t="s">
        <v>210</v>
      </c>
      <c r="E48" s="30">
        <v>1.26</v>
      </c>
      <c r="F48" s="31">
        <v>8.3999999999999995E-3</v>
      </c>
    </row>
    <row r="49" spans="1:6" x14ac:dyDescent="0.25">
      <c r="A49" s="29" t="s">
        <v>211</v>
      </c>
      <c r="B49" s="30">
        <v>1.42</v>
      </c>
      <c r="C49" s="31">
        <v>6.1999999999999998E-3</v>
      </c>
      <c r="D49" s="29" t="s">
        <v>212</v>
      </c>
      <c r="E49" s="30">
        <v>1.07</v>
      </c>
      <c r="F49" s="31">
        <v>7.1000000000000004E-3</v>
      </c>
    </row>
    <row r="50" spans="1:6" x14ac:dyDescent="0.25">
      <c r="A50" s="29" t="s">
        <v>213</v>
      </c>
      <c r="B50" s="30">
        <v>0.37</v>
      </c>
      <c r="C50" s="31">
        <v>1.6000000000000001E-3</v>
      </c>
      <c r="D50" s="29" t="s">
        <v>214</v>
      </c>
      <c r="E50" s="30">
        <v>0.34</v>
      </c>
      <c r="F50" s="31">
        <v>2.3E-3</v>
      </c>
    </row>
    <row r="51" spans="1:6" x14ac:dyDescent="0.25">
      <c r="A51" s="29" t="s">
        <v>215</v>
      </c>
      <c r="B51" s="30">
        <v>0.48</v>
      </c>
      <c r="C51" s="31">
        <v>2.0999999999999999E-3</v>
      </c>
      <c r="D51" s="29" t="s">
        <v>215</v>
      </c>
      <c r="E51" s="30">
        <v>0.54</v>
      </c>
      <c r="F51" s="31">
        <v>3.5999999999999999E-3</v>
      </c>
    </row>
    <row r="52" spans="1:6" x14ac:dyDescent="0.25">
      <c r="A52" s="29" t="s">
        <v>216</v>
      </c>
      <c r="B52" s="30">
        <v>0.49</v>
      </c>
      <c r="C52" s="31">
        <v>2.0999999999999999E-3</v>
      </c>
      <c r="D52" s="29" t="s">
        <v>217</v>
      </c>
      <c r="E52" s="30">
        <v>0.18</v>
      </c>
      <c r="F52" s="31">
        <v>1.1999999999999999E-3</v>
      </c>
    </row>
    <row r="53" spans="1:6" x14ac:dyDescent="0.25">
      <c r="A53" s="29" t="s">
        <v>218</v>
      </c>
      <c r="B53" s="30">
        <v>0.6</v>
      </c>
      <c r="C53" s="31">
        <v>2.5999999999999999E-3</v>
      </c>
      <c r="D53" s="29" t="s">
        <v>536</v>
      </c>
      <c r="E53" s="40"/>
      <c r="F53" s="40"/>
    </row>
    <row r="54" spans="1:6" x14ac:dyDescent="0.25">
      <c r="A54" s="29" t="s">
        <v>219</v>
      </c>
      <c r="B54" s="30">
        <v>0.43</v>
      </c>
      <c r="C54" s="31">
        <v>1.9E-3</v>
      </c>
      <c r="D54" s="29" t="s">
        <v>220</v>
      </c>
      <c r="E54" s="30">
        <v>0.19</v>
      </c>
      <c r="F54" s="31">
        <v>1.2999999999999999E-3</v>
      </c>
    </row>
    <row r="55" spans="1:6" x14ac:dyDescent="0.25">
      <c r="A55" s="29" t="s">
        <v>221</v>
      </c>
      <c r="B55" s="30">
        <v>0.33</v>
      </c>
      <c r="C55" s="31">
        <v>1.4E-3</v>
      </c>
      <c r="D55" s="29" t="s">
        <v>222</v>
      </c>
      <c r="E55" s="30">
        <v>0.17</v>
      </c>
      <c r="F55" s="31">
        <v>1.1000000000000001E-3</v>
      </c>
    </row>
    <row r="56" spans="1:6" x14ac:dyDescent="0.25">
      <c r="A56" s="29" t="s">
        <v>223</v>
      </c>
      <c r="B56" s="30">
        <v>0.18</v>
      </c>
      <c r="C56" s="31">
        <v>8.0000000000000004E-4</v>
      </c>
      <c r="D56" s="29" t="s">
        <v>224</v>
      </c>
      <c r="E56" s="30">
        <v>0.09</v>
      </c>
      <c r="F56" s="31">
        <v>5.9999999999999995E-4</v>
      </c>
    </row>
    <row r="57" spans="1:6" x14ac:dyDescent="0.25">
      <c r="A57" s="29" t="s">
        <v>225</v>
      </c>
      <c r="B57" s="30">
        <v>1.58</v>
      </c>
      <c r="C57" s="31">
        <v>6.8999999999999999E-3</v>
      </c>
      <c r="D57" s="29" t="s">
        <v>226</v>
      </c>
      <c r="E57" s="30">
        <v>0.09</v>
      </c>
      <c r="F57" s="31">
        <v>5.9999999999999995E-4</v>
      </c>
    </row>
    <row r="58" spans="1:6" x14ac:dyDescent="0.25">
      <c r="A58" s="29" t="s">
        <v>227</v>
      </c>
      <c r="B58" s="30">
        <v>2.16</v>
      </c>
      <c r="C58" s="31">
        <v>9.4000000000000004E-3</v>
      </c>
      <c r="D58" s="29" t="s">
        <v>228</v>
      </c>
      <c r="E58" s="30">
        <v>3.27</v>
      </c>
      <c r="F58" s="31">
        <v>2.1899999999999999E-2</v>
      </c>
    </row>
    <row r="59" spans="1:6" x14ac:dyDescent="0.25">
      <c r="A59" s="29" t="s">
        <v>229</v>
      </c>
      <c r="B59" s="30">
        <v>0.54</v>
      </c>
      <c r="C59" s="31">
        <v>2.3E-3</v>
      </c>
      <c r="D59" s="29" t="s">
        <v>230</v>
      </c>
      <c r="E59" s="30">
        <v>0.78</v>
      </c>
      <c r="F59" s="31">
        <v>5.1999999999999998E-3</v>
      </c>
    </row>
    <row r="60" spans="1:6" x14ac:dyDescent="0.25">
      <c r="A60" s="29" t="s">
        <v>231</v>
      </c>
      <c r="B60" s="30">
        <v>0.36</v>
      </c>
      <c r="C60" s="31">
        <v>1.6000000000000001E-3</v>
      </c>
      <c r="D60" s="29" t="s">
        <v>231</v>
      </c>
      <c r="E60" s="30">
        <v>0.41</v>
      </c>
      <c r="F60" s="31">
        <v>2.8E-3</v>
      </c>
    </row>
    <row r="61" spans="1:6" x14ac:dyDescent="0.25">
      <c r="A61" s="29" t="s">
        <v>232</v>
      </c>
      <c r="B61" s="30">
        <v>0.51</v>
      </c>
      <c r="C61" s="31">
        <v>2.2000000000000001E-3</v>
      </c>
      <c r="D61" s="29" t="s">
        <v>233</v>
      </c>
      <c r="E61" s="30">
        <v>0.31</v>
      </c>
      <c r="F61" s="31">
        <v>2E-3</v>
      </c>
    </row>
    <row r="62" spans="1:6" x14ac:dyDescent="0.25">
      <c r="A62" s="29" t="s">
        <v>234</v>
      </c>
      <c r="B62" s="30">
        <v>0.2</v>
      </c>
      <c r="C62" s="31">
        <v>8.9999999999999998E-4</v>
      </c>
      <c r="D62" s="29" t="s">
        <v>234</v>
      </c>
      <c r="E62" s="30">
        <v>0.06</v>
      </c>
      <c r="F62" s="31">
        <v>4.0000000000000002E-4</v>
      </c>
    </row>
    <row r="63" spans="1:6" x14ac:dyDescent="0.25">
      <c r="A63" s="29" t="s">
        <v>235</v>
      </c>
      <c r="B63" s="30">
        <v>0.23</v>
      </c>
      <c r="C63" s="31">
        <v>1E-3</v>
      </c>
      <c r="D63" s="29" t="s">
        <v>236</v>
      </c>
      <c r="E63" s="30">
        <v>0.18</v>
      </c>
      <c r="F63" s="31">
        <v>1.1999999999999999E-3</v>
      </c>
    </row>
    <row r="64" spans="1:6" x14ac:dyDescent="0.25">
      <c r="A64" s="29" t="s">
        <v>237</v>
      </c>
      <c r="B64" s="30">
        <v>0.11</v>
      </c>
      <c r="C64" s="31">
        <v>5.0000000000000001E-4</v>
      </c>
      <c r="D64" s="29" t="s">
        <v>238</v>
      </c>
      <c r="E64" s="30">
        <v>0.1</v>
      </c>
      <c r="F64" s="31">
        <v>6.9999999999999999E-4</v>
      </c>
    </row>
    <row r="65" spans="1:6" x14ac:dyDescent="0.25">
      <c r="A65" s="29" t="s">
        <v>239</v>
      </c>
      <c r="B65" s="30">
        <v>0.47</v>
      </c>
      <c r="C65" s="31">
        <v>2.0999999999999999E-3</v>
      </c>
      <c r="D65" s="29" t="s">
        <v>240</v>
      </c>
      <c r="E65" s="30">
        <v>0.23</v>
      </c>
      <c r="F65" s="31">
        <v>1.6000000000000001E-3</v>
      </c>
    </row>
    <row r="66" spans="1:6" x14ac:dyDescent="0.25">
      <c r="A66" s="29" t="s">
        <v>241</v>
      </c>
      <c r="B66" s="30">
        <v>0.5</v>
      </c>
      <c r="C66" s="31">
        <v>2.2000000000000001E-3</v>
      </c>
      <c r="D66" s="29" t="s">
        <v>242</v>
      </c>
      <c r="E66" s="30">
        <v>0.38</v>
      </c>
      <c r="F66" s="31">
        <v>2.5999999999999999E-3</v>
      </c>
    </row>
    <row r="67" spans="1:6" x14ac:dyDescent="0.25">
      <c r="A67" s="29" t="s">
        <v>243</v>
      </c>
      <c r="B67" s="30">
        <v>0.32</v>
      </c>
      <c r="C67" s="31">
        <v>1.4E-3</v>
      </c>
      <c r="D67" s="29" t="s">
        <v>244</v>
      </c>
      <c r="E67" s="30">
        <v>0.26</v>
      </c>
      <c r="F67" s="31">
        <v>1.8E-3</v>
      </c>
    </row>
    <row r="68" spans="1:6" x14ac:dyDescent="0.25">
      <c r="A68" s="29" t="s">
        <v>537</v>
      </c>
      <c r="B68" s="30">
        <v>0.32</v>
      </c>
      <c r="C68" s="31">
        <v>1.4E-3</v>
      </c>
      <c r="D68" s="29" t="s">
        <v>245</v>
      </c>
      <c r="E68" s="30">
        <v>0.38</v>
      </c>
      <c r="F68" s="31">
        <v>2.5000000000000001E-3</v>
      </c>
    </row>
    <row r="69" spans="1:6" x14ac:dyDescent="0.25">
      <c r="A69" s="29" t="s">
        <v>246</v>
      </c>
      <c r="B69" s="30">
        <v>1.78</v>
      </c>
      <c r="C69" s="31">
        <v>7.7000000000000002E-3</v>
      </c>
      <c r="D69" s="29" t="s">
        <v>247</v>
      </c>
      <c r="E69" s="30">
        <v>0.28000000000000003</v>
      </c>
      <c r="F69" s="31">
        <v>1.9E-3</v>
      </c>
    </row>
    <row r="70" spans="1:6" x14ac:dyDescent="0.25">
      <c r="A70" s="29" t="s">
        <v>248</v>
      </c>
      <c r="B70" s="30">
        <v>1.1599999999999999</v>
      </c>
      <c r="C70" s="31">
        <v>5.1000000000000004E-3</v>
      </c>
      <c r="D70" s="29" t="s">
        <v>249</v>
      </c>
      <c r="E70" s="30">
        <v>0.56999999999999995</v>
      </c>
      <c r="F70" s="31">
        <v>3.8E-3</v>
      </c>
    </row>
    <row r="71" spans="1:6" x14ac:dyDescent="0.25">
      <c r="A71" s="29" t="s">
        <v>250</v>
      </c>
      <c r="B71" s="30">
        <v>1.35</v>
      </c>
      <c r="C71" s="31">
        <v>5.8999999999999999E-3</v>
      </c>
      <c r="D71" s="29" t="s">
        <v>251</v>
      </c>
      <c r="E71" s="30">
        <v>0.68</v>
      </c>
      <c r="F71" s="31">
        <v>4.5999999999999999E-3</v>
      </c>
    </row>
    <row r="72" spans="1:6" x14ac:dyDescent="0.25">
      <c r="A72" s="29" t="s">
        <v>538</v>
      </c>
      <c r="B72" s="30">
        <v>0.32</v>
      </c>
      <c r="C72" s="31">
        <v>1.4E-3</v>
      </c>
      <c r="D72" s="29" t="s">
        <v>252</v>
      </c>
      <c r="E72" s="30">
        <v>0.13</v>
      </c>
      <c r="F72" s="31">
        <v>8.0000000000000004E-4</v>
      </c>
    </row>
    <row r="73" spans="1:6" x14ac:dyDescent="0.25">
      <c r="A73" s="29" t="s">
        <v>254</v>
      </c>
      <c r="B73" s="30">
        <v>1.17</v>
      </c>
      <c r="C73" s="31">
        <v>5.1000000000000004E-3</v>
      </c>
      <c r="D73" s="29" t="s">
        <v>255</v>
      </c>
      <c r="E73" s="30">
        <v>0.22</v>
      </c>
      <c r="F73" s="31">
        <v>1.5E-3</v>
      </c>
    </row>
    <row r="74" spans="1:6" x14ac:dyDescent="0.25">
      <c r="A74" s="29" t="s">
        <v>256</v>
      </c>
      <c r="B74" s="30">
        <v>0.46</v>
      </c>
      <c r="C74" s="31">
        <v>2E-3</v>
      </c>
      <c r="D74" s="29" t="s">
        <v>257</v>
      </c>
      <c r="E74" s="30">
        <v>0.34</v>
      </c>
      <c r="F74" s="31">
        <v>2.2000000000000001E-3</v>
      </c>
    </row>
    <row r="75" spans="1:6" x14ac:dyDescent="0.25">
      <c r="A75" s="29" t="s">
        <v>258</v>
      </c>
      <c r="B75" s="30">
        <v>0.57999999999999996</v>
      </c>
      <c r="C75" s="31">
        <v>2.5000000000000001E-3</v>
      </c>
      <c r="D75" s="29" t="s">
        <v>259</v>
      </c>
      <c r="E75" s="30">
        <v>0.06</v>
      </c>
      <c r="F75" s="31">
        <v>4.0000000000000002E-4</v>
      </c>
    </row>
    <row r="76" spans="1:6" x14ac:dyDescent="0.25">
      <c r="A76" s="29" t="s">
        <v>260</v>
      </c>
      <c r="B76" s="30">
        <v>0.37</v>
      </c>
      <c r="C76" s="31">
        <v>1.6000000000000001E-3</v>
      </c>
      <c r="D76" s="29" t="s">
        <v>261</v>
      </c>
      <c r="E76" s="30">
        <v>0.23</v>
      </c>
      <c r="F76" s="31">
        <v>1.5E-3</v>
      </c>
    </row>
    <row r="77" spans="1:6" x14ac:dyDescent="0.25">
      <c r="A77" s="29" t="s">
        <v>539</v>
      </c>
      <c r="B77" s="30">
        <v>0.86</v>
      </c>
      <c r="C77" s="31">
        <v>3.8E-3</v>
      </c>
      <c r="D77" s="29" t="s">
        <v>262</v>
      </c>
      <c r="E77" s="30">
        <v>0.12</v>
      </c>
      <c r="F77" s="31">
        <v>8.0000000000000004E-4</v>
      </c>
    </row>
    <row r="78" spans="1:6" x14ac:dyDescent="0.25">
      <c r="A78" s="29" t="s">
        <v>264</v>
      </c>
      <c r="B78" s="30">
        <v>0.39</v>
      </c>
      <c r="C78" s="31">
        <v>1.6999999999999999E-3</v>
      </c>
      <c r="D78" s="29" t="s">
        <v>265</v>
      </c>
      <c r="E78" s="30">
        <v>0.16</v>
      </c>
      <c r="F78" s="31">
        <v>1E-3</v>
      </c>
    </row>
    <row r="79" spans="1:6" x14ac:dyDescent="0.25">
      <c r="A79" s="29" t="s">
        <v>266</v>
      </c>
      <c r="B79" s="30">
        <v>0.21</v>
      </c>
      <c r="C79" s="31">
        <v>8.9999999999999998E-4</v>
      </c>
      <c r="D79" s="29" t="s">
        <v>267</v>
      </c>
      <c r="E79" s="30">
        <v>0.27</v>
      </c>
      <c r="F79" s="31">
        <v>1.8E-3</v>
      </c>
    </row>
    <row r="80" spans="1:6" x14ac:dyDescent="0.25">
      <c r="A80" s="29" t="s">
        <v>268</v>
      </c>
      <c r="B80" s="30">
        <v>0.24</v>
      </c>
      <c r="C80" s="31">
        <v>1E-3</v>
      </c>
      <c r="D80" s="29" t="s">
        <v>269</v>
      </c>
      <c r="E80" s="30">
        <v>0.2</v>
      </c>
      <c r="F80" s="31">
        <v>1.2999999999999999E-3</v>
      </c>
    </row>
    <row r="81" spans="1:6" x14ac:dyDescent="0.25">
      <c r="A81" s="29" t="s">
        <v>270</v>
      </c>
      <c r="B81" s="30">
        <v>0.19</v>
      </c>
      <c r="C81" s="31">
        <v>8.0000000000000004E-4</v>
      </c>
      <c r="D81" s="29" t="s">
        <v>270</v>
      </c>
      <c r="E81" s="30">
        <v>0.11</v>
      </c>
      <c r="F81" s="31">
        <v>6.9999999999999999E-4</v>
      </c>
    </row>
    <row r="82" spans="1:6" x14ac:dyDescent="0.25">
      <c r="A82" s="29" t="s">
        <v>271</v>
      </c>
      <c r="B82" s="30">
        <v>0.2</v>
      </c>
      <c r="C82" s="31">
        <v>8.9999999999999998E-4</v>
      </c>
      <c r="D82" s="29" t="s">
        <v>272</v>
      </c>
      <c r="E82" s="30">
        <v>0.17</v>
      </c>
      <c r="F82" s="31">
        <v>1.1000000000000001E-3</v>
      </c>
    </row>
    <row r="83" spans="1:6" x14ac:dyDescent="0.25">
      <c r="A83" s="29" t="s">
        <v>273</v>
      </c>
      <c r="B83" s="30">
        <v>0.43</v>
      </c>
      <c r="C83" s="31">
        <v>1.9E-3</v>
      </c>
      <c r="D83" s="29" t="s">
        <v>274</v>
      </c>
      <c r="E83" s="30">
        <v>0.16</v>
      </c>
      <c r="F83" s="31">
        <v>1E-3</v>
      </c>
    </row>
    <row r="84" spans="1:6" x14ac:dyDescent="0.25">
      <c r="A84" s="29" t="s">
        <v>275</v>
      </c>
      <c r="B84" s="30">
        <v>0.4</v>
      </c>
      <c r="C84" s="31">
        <v>1.8E-3</v>
      </c>
      <c r="D84" s="29" t="s">
        <v>276</v>
      </c>
      <c r="E84" s="30">
        <v>0.23</v>
      </c>
      <c r="F84" s="31">
        <v>1.6000000000000001E-3</v>
      </c>
    </row>
    <row r="85" spans="1:6" x14ac:dyDescent="0.25">
      <c r="A85" s="29" t="s">
        <v>277</v>
      </c>
      <c r="B85" s="30">
        <v>0.09</v>
      </c>
      <c r="C85" s="31">
        <v>4.0000000000000002E-4</v>
      </c>
      <c r="D85" s="29" t="s">
        <v>278</v>
      </c>
      <c r="E85" s="30">
        <v>0.04</v>
      </c>
      <c r="F85" s="31">
        <v>2.9999999999999997E-4</v>
      </c>
    </row>
    <row r="86" spans="1:6" x14ac:dyDescent="0.25">
      <c r="A86" s="29" t="s">
        <v>279</v>
      </c>
      <c r="B86" s="30">
        <v>0.49</v>
      </c>
      <c r="C86" s="31">
        <v>2.0999999999999999E-3</v>
      </c>
      <c r="D86" s="29" t="s">
        <v>536</v>
      </c>
      <c r="E86" s="40"/>
      <c r="F86" s="40"/>
    </row>
    <row r="87" spans="1:6" x14ac:dyDescent="0.25">
      <c r="A87" s="29" t="s">
        <v>540</v>
      </c>
      <c r="B87" s="30">
        <v>0.12</v>
      </c>
      <c r="C87" s="31">
        <v>5.0000000000000001E-4</v>
      </c>
      <c r="D87" s="29" t="s">
        <v>280</v>
      </c>
      <c r="E87" s="30">
        <v>0.12</v>
      </c>
      <c r="F87" s="31">
        <v>8.0000000000000004E-4</v>
      </c>
    </row>
    <row r="88" spans="1:6" x14ac:dyDescent="0.25">
      <c r="A88" s="29" t="s">
        <v>281</v>
      </c>
      <c r="B88" s="30">
        <v>0.59</v>
      </c>
      <c r="C88" s="31">
        <v>2.5999999999999999E-3</v>
      </c>
      <c r="D88" s="29" t="s">
        <v>282</v>
      </c>
      <c r="E88" s="30">
        <v>0.28000000000000003</v>
      </c>
      <c r="F88" s="31">
        <v>1.9E-3</v>
      </c>
    </row>
    <row r="89" spans="1:6" x14ac:dyDescent="0.25">
      <c r="A89" s="29" t="s">
        <v>283</v>
      </c>
      <c r="B89" s="30">
        <v>0.33</v>
      </c>
      <c r="C89" s="31">
        <v>1.4E-3</v>
      </c>
      <c r="D89" s="29" t="s">
        <v>284</v>
      </c>
      <c r="E89" s="30">
        <v>0.25</v>
      </c>
      <c r="F89" s="31">
        <v>1.6000000000000001E-3</v>
      </c>
    </row>
    <row r="90" spans="1:6" x14ac:dyDescent="0.25">
      <c r="A90" s="29" t="s">
        <v>285</v>
      </c>
      <c r="B90" s="30">
        <v>0.75</v>
      </c>
      <c r="C90" s="31">
        <v>3.3E-3</v>
      </c>
      <c r="D90" s="29" t="s">
        <v>286</v>
      </c>
      <c r="E90" s="30">
        <v>0.36</v>
      </c>
      <c r="F90" s="31">
        <v>2.3999999999999998E-3</v>
      </c>
    </row>
    <row r="91" spans="1:6" x14ac:dyDescent="0.25">
      <c r="A91" s="29" t="s">
        <v>287</v>
      </c>
      <c r="B91" s="30">
        <v>0.35</v>
      </c>
      <c r="C91" s="31">
        <v>1.5E-3</v>
      </c>
      <c r="D91" s="29" t="s">
        <v>288</v>
      </c>
      <c r="E91" s="30">
        <v>0.28000000000000003</v>
      </c>
      <c r="F91" s="31">
        <v>1.8E-3</v>
      </c>
    </row>
    <row r="92" spans="1:6" x14ac:dyDescent="0.25">
      <c r="A92" s="29" t="s">
        <v>289</v>
      </c>
      <c r="B92" s="30">
        <v>1.52</v>
      </c>
      <c r="C92" s="31">
        <v>6.6E-3</v>
      </c>
      <c r="D92" s="29" t="s">
        <v>290</v>
      </c>
      <c r="E92" s="30">
        <v>0.55000000000000004</v>
      </c>
      <c r="F92" s="31">
        <v>3.7000000000000002E-3</v>
      </c>
    </row>
    <row r="93" spans="1:6" x14ac:dyDescent="0.25">
      <c r="A93" s="29" t="s">
        <v>291</v>
      </c>
      <c r="B93" s="30">
        <v>1.35</v>
      </c>
      <c r="C93" s="31">
        <v>5.8999999999999999E-3</v>
      </c>
      <c r="D93" s="29" t="s">
        <v>292</v>
      </c>
      <c r="E93" s="30">
        <v>0.52</v>
      </c>
      <c r="F93" s="31">
        <v>3.5000000000000001E-3</v>
      </c>
    </row>
    <row r="94" spans="1:6" x14ac:dyDescent="0.25">
      <c r="A94" s="29" t="s">
        <v>541</v>
      </c>
      <c r="B94" s="30">
        <v>0.5</v>
      </c>
      <c r="C94" s="31">
        <v>2.2000000000000001E-3</v>
      </c>
      <c r="D94" s="29" t="s">
        <v>293</v>
      </c>
      <c r="E94" s="30">
        <v>0.34</v>
      </c>
      <c r="F94" s="31">
        <v>2.3E-3</v>
      </c>
    </row>
    <row r="95" spans="1:6" x14ac:dyDescent="0.25">
      <c r="A95" s="29" t="s">
        <v>294</v>
      </c>
      <c r="B95" s="30">
        <v>1.25</v>
      </c>
      <c r="C95" s="31">
        <v>5.4999999999999997E-3</v>
      </c>
      <c r="D95" s="29" t="s">
        <v>295</v>
      </c>
      <c r="E95" s="30">
        <v>0.42</v>
      </c>
      <c r="F95" s="31">
        <v>2.8E-3</v>
      </c>
    </row>
    <row r="96" spans="1:6" x14ac:dyDescent="0.25">
      <c r="A96" s="29" t="s">
        <v>296</v>
      </c>
      <c r="B96" s="30">
        <v>1.75</v>
      </c>
      <c r="C96" s="31">
        <v>7.6E-3</v>
      </c>
      <c r="D96" s="29" t="s">
        <v>297</v>
      </c>
      <c r="E96" s="30">
        <v>0.85</v>
      </c>
      <c r="F96" s="31">
        <v>5.7000000000000002E-3</v>
      </c>
    </row>
    <row r="97" spans="1:6" x14ac:dyDescent="0.25">
      <c r="A97" s="29" t="s">
        <v>298</v>
      </c>
      <c r="B97" s="30">
        <v>0.31</v>
      </c>
      <c r="C97" s="31">
        <v>1.2999999999999999E-3</v>
      </c>
      <c r="D97" s="29" t="s">
        <v>299</v>
      </c>
      <c r="E97" s="30">
        <v>0.52</v>
      </c>
      <c r="F97" s="31">
        <v>3.5000000000000001E-3</v>
      </c>
    </row>
    <row r="98" spans="1:6" x14ac:dyDescent="0.25">
      <c r="A98" s="29" t="s">
        <v>300</v>
      </c>
      <c r="B98" s="30">
        <v>0.18</v>
      </c>
      <c r="C98" s="31">
        <v>8.0000000000000004E-4</v>
      </c>
      <c r="D98" s="29" t="s">
        <v>301</v>
      </c>
      <c r="E98" s="30">
        <v>0.23</v>
      </c>
      <c r="F98" s="31">
        <v>1.5E-3</v>
      </c>
    </row>
    <row r="99" spans="1:6" x14ac:dyDescent="0.25">
      <c r="A99" s="29" t="s">
        <v>536</v>
      </c>
      <c r="B99" s="28"/>
      <c r="C99" s="40"/>
      <c r="D99" s="29" t="s">
        <v>170</v>
      </c>
      <c r="E99" s="30">
        <v>0.69</v>
      </c>
      <c r="F99" s="31">
        <v>4.5999999999999999E-3</v>
      </c>
    </row>
    <row r="100" spans="1:6" x14ac:dyDescent="0.25">
      <c r="A100" s="29" t="s">
        <v>536</v>
      </c>
      <c r="B100" s="28"/>
      <c r="C100" s="40"/>
      <c r="D100" s="29" t="s">
        <v>302</v>
      </c>
      <c r="E100" s="30">
        <v>0.18</v>
      </c>
      <c r="F100" s="31">
        <v>1.1999999999999999E-3</v>
      </c>
    </row>
    <row r="101" spans="1:6" x14ac:dyDescent="0.25">
      <c r="A101" s="29" t="s">
        <v>536</v>
      </c>
      <c r="B101" s="28"/>
      <c r="C101" s="40"/>
      <c r="D101" s="29" t="s">
        <v>303</v>
      </c>
      <c r="E101" s="30">
        <v>0.1</v>
      </c>
      <c r="F101" s="31">
        <v>6.9999999999999999E-4</v>
      </c>
    </row>
    <row r="102" spans="1:6" x14ac:dyDescent="0.25">
      <c r="A102" s="29" t="s">
        <v>536</v>
      </c>
      <c r="B102" s="28"/>
      <c r="C102" s="40"/>
      <c r="D102" s="29" t="s">
        <v>304</v>
      </c>
      <c r="E102" s="30">
        <v>0.49</v>
      </c>
      <c r="F102" s="31">
        <v>3.3E-3</v>
      </c>
    </row>
    <row r="103" spans="1:6" x14ac:dyDescent="0.25">
      <c r="A103" s="29" t="s">
        <v>536</v>
      </c>
      <c r="B103" s="28"/>
      <c r="C103" s="40"/>
      <c r="D103" s="29" t="s">
        <v>180</v>
      </c>
      <c r="E103" s="30">
        <v>0.19</v>
      </c>
      <c r="F103" s="31">
        <v>1.1999999999999999E-3</v>
      </c>
    </row>
    <row r="104" spans="1:6" x14ac:dyDescent="0.25">
      <c r="A104" s="29" t="s">
        <v>536</v>
      </c>
      <c r="B104" s="28"/>
      <c r="C104" s="40"/>
      <c r="D104" s="29" t="s">
        <v>305</v>
      </c>
      <c r="E104" s="30">
        <v>0.13</v>
      </c>
      <c r="F104" s="31">
        <v>8.9999999999999998E-4</v>
      </c>
    </row>
    <row r="105" spans="1:6" x14ac:dyDescent="0.25">
      <c r="A105" s="29" t="s">
        <v>536</v>
      </c>
      <c r="B105" s="28"/>
      <c r="C105" s="40"/>
      <c r="D105" s="29" t="s">
        <v>306</v>
      </c>
      <c r="E105" s="30">
        <v>0.24</v>
      </c>
      <c r="F105" s="31">
        <v>1.6000000000000001E-3</v>
      </c>
    </row>
    <row r="106" spans="1:6" x14ac:dyDescent="0.25">
      <c r="A106" s="29" t="s">
        <v>536</v>
      </c>
      <c r="B106" s="28"/>
      <c r="C106" s="40"/>
      <c r="D106" s="29" t="s">
        <v>307</v>
      </c>
      <c r="E106" s="30">
        <v>0.11</v>
      </c>
      <c r="F106" s="31">
        <v>8.0000000000000004E-4</v>
      </c>
    </row>
    <row r="107" spans="1:6" x14ac:dyDescent="0.25">
      <c r="A107" s="29" t="s">
        <v>536</v>
      </c>
      <c r="B107" s="28"/>
      <c r="C107" s="40"/>
      <c r="D107" s="29" t="s">
        <v>308</v>
      </c>
      <c r="E107" s="30">
        <v>0.21</v>
      </c>
      <c r="F107" s="31">
        <v>1.4E-3</v>
      </c>
    </row>
    <row r="108" spans="1:6" x14ac:dyDescent="0.25">
      <c r="A108" s="29" t="s">
        <v>536</v>
      </c>
      <c r="B108" s="28"/>
      <c r="C108" s="40"/>
      <c r="D108" s="29" t="s">
        <v>309</v>
      </c>
      <c r="E108" s="30">
        <v>0.11</v>
      </c>
      <c r="F108" s="31">
        <v>6.9999999999999999E-4</v>
      </c>
    </row>
    <row r="109" spans="1:6" x14ac:dyDescent="0.25">
      <c r="A109" s="29" t="s">
        <v>536</v>
      </c>
      <c r="B109" s="28"/>
      <c r="C109" s="40"/>
      <c r="D109" s="29" t="s">
        <v>310</v>
      </c>
      <c r="E109" s="30">
        <v>0.11</v>
      </c>
      <c r="F109" s="31">
        <v>6.9999999999999999E-4</v>
      </c>
    </row>
    <row r="110" spans="1:6" x14ac:dyDescent="0.25">
      <c r="A110" s="29" t="s">
        <v>536</v>
      </c>
      <c r="B110" s="28"/>
      <c r="C110" s="40"/>
      <c r="D110" s="29" t="s">
        <v>311</v>
      </c>
      <c r="E110" s="30">
        <v>0.18</v>
      </c>
      <c r="F110" s="31">
        <v>1.1999999999999999E-3</v>
      </c>
    </row>
    <row r="111" spans="1:6" x14ac:dyDescent="0.25">
      <c r="A111" s="29" t="s">
        <v>536</v>
      </c>
      <c r="B111" s="28"/>
      <c r="C111" s="40"/>
      <c r="D111" s="29" t="s">
        <v>312</v>
      </c>
      <c r="E111" s="30">
        <v>0.18</v>
      </c>
      <c r="F111" s="31">
        <v>1.1999999999999999E-3</v>
      </c>
    </row>
    <row r="112" spans="1:6" x14ac:dyDescent="0.25">
      <c r="A112" s="32" t="s">
        <v>536</v>
      </c>
      <c r="B112" s="28"/>
      <c r="C112" s="40"/>
      <c r="D112" s="29" t="s">
        <v>313</v>
      </c>
      <c r="E112" s="30">
        <v>0.26</v>
      </c>
      <c r="F112" s="31">
        <v>1.8E-3</v>
      </c>
    </row>
    <row r="113" spans="1:6" x14ac:dyDescent="0.25">
      <c r="A113" s="29" t="s">
        <v>536</v>
      </c>
      <c r="B113" s="28"/>
      <c r="C113" s="40"/>
      <c r="D113" s="29" t="s">
        <v>314</v>
      </c>
      <c r="E113" s="30">
        <v>0.09</v>
      </c>
      <c r="F113" s="31">
        <v>5.9999999999999995E-4</v>
      </c>
    </row>
    <row r="114" spans="1:6" x14ac:dyDescent="0.25">
      <c r="A114" s="29" t="s">
        <v>536</v>
      </c>
      <c r="B114" s="28"/>
      <c r="C114" s="40"/>
      <c r="D114" s="29" t="s">
        <v>315</v>
      </c>
      <c r="E114" s="30">
        <v>0.18</v>
      </c>
      <c r="F114" s="31">
        <v>1.1999999999999999E-3</v>
      </c>
    </row>
    <row r="115" spans="1:6" x14ac:dyDescent="0.25">
      <c r="A115" s="29" t="s">
        <v>536</v>
      </c>
      <c r="B115" s="28"/>
      <c r="C115" s="40"/>
      <c r="D115" s="29" t="s">
        <v>253</v>
      </c>
      <c r="E115" s="30">
        <v>0.1</v>
      </c>
      <c r="F115" s="31">
        <v>6.9999999999999999E-4</v>
      </c>
    </row>
    <row r="116" spans="1:6" x14ac:dyDescent="0.25">
      <c r="A116" s="29" t="s">
        <v>536</v>
      </c>
      <c r="B116" s="28"/>
      <c r="C116" s="40"/>
      <c r="D116" s="29" t="s">
        <v>316</v>
      </c>
      <c r="E116" s="30">
        <v>0.12</v>
      </c>
      <c r="F116" s="31">
        <v>8.0000000000000004E-4</v>
      </c>
    </row>
    <row r="117" spans="1:6" x14ac:dyDescent="0.25">
      <c r="A117" s="29" t="s">
        <v>536</v>
      </c>
      <c r="B117" s="33"/>
      <c r="C117" s="33"/>
      <c r="D117" s="29" t="s">
        <v>263</v>
      </c>
      <c r="E117" s="30">
        <v>0.16</v>
      </c>
      <c r="F117" s="31">
        <v>1.1000000000000001E-3</v>
      </c>
    </row>
    <row r="118" spans="1:6" x14ac:dyDescent="0.25">
      <c r="A118" s="29" t="s">
        <v>536</v>
      </c>
      <c r="B118" s="28"/>
      <c r="C118" s="40"/>
      <c r="D118" s="29" t="s">
        <v>317</v>
      </c>
      <c r="E118" s="30">
        <v>0.53</v>
      </c>
      <c r="F118" s="31">
        <v>3.5000000000000001E-3</v>
      </c>
    </row>
    <row r="119" spans="1:6" x14ac:dyDescent="0.25">
      <c r="A119" s="29" t="s">
        <v>536</v>
      </c>
      <c r="B119" s="28"/>
      <c r="C119" s="40"/>
      <c r="D119" s="29" t="s">
        <v>318</v>
      </c>
      <c r="E119" s="30">
        <v>0.21</v>
      </c>
      <c r="F119" s="31">
        <v>1.4E-3</v>
      </c>
    </row>
    <row r="120" spans="1:6" x14ac:dyDescent="0.25">
      <c r="A120" s="26" t="s">
        <v>542</v>
      </c>
      <c r="B120" s="28"/>
      <c r="C120" s="40"/>
      <c r="D120" s="28"/>
      <c r="E120" s="40"/>
      <c r="F120" s="40"/>
    </row>
    <row r="121" spans="1:6" x14ac:dyDescent="0.25">
      <c r="A121" s="29" t="s">
        <v>319</v>
      </c>
      <c r="B121" s="30">
        <v>1.0900000000000001</v>
      </c>
      <c r="C121" s="31">
        <v>4.7999999999999996E-3</v>
      </c>
      <c r="D121" s="29" t="s">
        <v>320</v>
      </c>
      <c r="E121" s="30">
        <v>0.41</v>
      </c>
      <c r="F121" s="31">
        <v>2.8E-3</v>
      </c>
    </row>
    <row r="122" spans="1:6" x14ac:dyDescent="0.25">
      <c r="A122" s="29" t="s">
        <v>321</v>
      </c>
      <c r="B122" s="30">
        <v>0.45</v>
      </c>
      <c r="C122" s="31">
        <v>2E-3</v>
      </c>
      <c r="D122" s="29" t="s">
        <v>322</v>
      </c>
      <c r="E122" s="30">
        <v>0.33</v>
      </c>
      <c r="F122" s="31">
        <v>2.2000000000000001E-3</v>
      </c>
    </row>
    <row r="123" spans="1:6" x14ac:dyDescent="0.25">
      <c r="A123" s="29" t="s">
        <v>323</v>
      </c>
      <c r="B123" s="30">
        <v>1.56</v>
      </c>
      <c r="C123" s="31">
        <v>6.7999999999999996E-3</v>
      </c>
      <c r="D123" s="29" t="s">
        <v>324</v>
      </c>
      <c r="E123" s="30">
        <v>0.39</v>
      </c>
      <c r="F123" s="31">
        <v>2.5999999999999999E-3</v>
      </c>
    </row>
    <row r="124" spans="1:6" x14ac:dyDescent="0.25">
      <c r="A124" s="29" t="s">
        <v>325</v>
      </c>
      <c r="B124" s="30">
        <v>3.55</v>
      </c>
      <c r="C124" s="31">
        <v>1.55E-2</v>
      </c>
      <c r="D124" s="29" t="s">
        <v>326</v>
      </c>
      <c r="E124" s="30">
        <v>0.37</v>
      </c>
      <c r="F124" s="31">
        <v>2.5000000000000001E-3</v>
      </c>
    </row>
    <row r="125" spans="1:6" x14ac:dyDescent="0.25">
      <c r="A125" s="29" t="s">
        <v>327</v>
      </c>
      <c r="B125" s="30">
        <v>7.78</v>
      </c>
      <c r="C125" s="31">
        <v>3.39E-2</v>
      </c>
      <c r="D125" s="29" t="s">
        <v>328</v>
      </c>
      <c r="E125" s="30">
        <v>2.5099999999999998</v>
      </c>
      <c r="F125" s="31">
        <v>1.6799999999999999E-2</v>
      </c>
    </row>
    <row r="126" spans="1:6" x14ac:dyDescent="0.25">
      <c r="A126" s="29" t="s">
        <v>536</v>
      </c>
      <c r="B126" s="28"/>
      <c r="C126" s="40"/>
      <c r="D126" s="29" t="s">
        <v>329</v>
      </c>
      <c r="E126" s="30">
        <v>0.7</v>
      </c>
      <c r="F126" s="31">
        <v>4.7000000000000002E-3</v>
      </c>
    </row>
    <row r="127" spans="1:6" x14ac:dyDescent="0.25">
      <c r="A127" s="26" t="s">
        <v>99</v>
      </c>
      <c r="B127" s="28"/>
      <c r="C127" s="40"/>
      <c r="D127" s="28"/>
      <c r="E127" s="40"/>
      <c r="F127" s="40"/>
    </row>
    <row r="128" spans="1:6" x14ac:dyDescent="0.25">
      <c r="A128" s="29" t="s">
        <v>330</v>
      </c>
      <c r="B128" s="30">
        <v>3.98</v>
      </c>
      <c r="C128" s="31">
        <v>1.7299999999999999E-2</v>
      </c>
      <c r="D128" s="29" t="s">
        <v>331</v>
      </c>
      <c r="E128" s="30">
        <v>2.48</v>
      </c>
      <c r="F128" s="31">
        <v>1.66E-2</v>
      </c>
    </row>
    <row r="129" spans="1:6" x14ac:dyDescent="0.25">
      <c r="A129" s="29" t="s">
        <v>332</v>
      </c>
      <c r="B129" s="30">
        <v>0.56999999999999995</v>
      </c>
      <c r="C129" s="31">
        <v>2.5000000000000001E-3</v>
      </c>
      <c r="D129" s="29" t="s">
        <v>333</v>
      </c>
      <c r="E129" s="30">
        <v>0.33</v>
      </c>
      <c r="F129" s="31">
        <v>2.2000000000000001E-3</v>
      </c>
    </row>
    <row r="130" spans="1:6" x14ac:dyDescent="0.25">
      <c r="A130" s="29" t="s">
        <v>334</v>
      </c>
      <c r="B130" s="30">
        <v>2.67</v>
      </c>
      <c r="C130" s="31">
        <v>1.1599999999999999E-2</v>
      </c>
      <c r="D130" s="29" t="s">
        <v>536</v>
      </c>
      <c r="E130" s="40"/>
      <c r="F130" s="40"/>
    </row>
    <row r="131" spans="1:6" x14ac:dyDescent="0.25">
      <c r="A131" s="29" t="s">
        <v>335</v>
      </c>
      <c r="B131" s="30">
        <v>1.02</v>
      </c>
      <c r="C131" s="31">
        <v>4.4000000000000003E-3</v>
      </c>
      <c r="D131" s="29" t="s">
        <v>536</v>
      </c>
      <c r="E131" s="40"/>
      <c r="F131" s="40"/>
    </row>
    <row r="132" spans="1:6" x14ac:dyDescent="0.25">
      <c r="A132" s="29" t="s">
        <v>336</v>
      </c>
      <c r="B132" s="30">
        <v>2.86</v>
      </c>
      <c r="C132" s="31">
        <v>1.2500000000000001E-2</v>
      </c>
      <c r="D132" s="29" t="s">
        <v>337</v>
      </c>
      <c r="E132" s="30">
        <v>2.08</v>
      </c>
      <c r="F132" s="31">
        <v>1.3899999999999999E-2</v>
      </c>
    </row>
    <row r="133" spans="1:6" x14ac:dyDescent="0.25">
      <c r="A133" s="29" t="s">
        <v>338</v>
      </c>
      <c r="B133" s="30">
        <v>0.49</v>
      </c>
      <c r="C133" s="31">
        <v>2.0999999999999999E-3</v>
      </c>
      <c r="D133" s="29" t="s">
        <v>339</v>
      </c>
      <c r="E133" s="30">
        <v>0.39</v>
      </c>
      <c r="F133" s="31">
        <v>2.5999999999999999E-3</v>
      </c>
    </row>
    <row r="134" spans="1:6" x14ac:dyDescent="0.25">
      <c r="A134" s="29" t="s">
        <v>340</v>
      </c>
      <c r="B134" s="30">
        <v>6.14</v>
      </c>
      <c r="C134" s="31">
        <v>2.6700000000000002E-2</v>
      </c>
      <c r="D134" s="29" t="s">
        <v>62</v>
      </c>
      <c r="E134" s="30">
        <v>2.59</v>
      </c>
      <c r="F134" s="31">
        <v>1.7299999999999999E-2</v>
      </c>
    </row>
    <row r="135" spans="1:6" x14ac:dyDescent="0.25">
      <c r="A135" s="29" t="s">
        <v>341</v>
      </c>
      <c r="B135" s="30">
        <v>8.8699999999999992</v>
      </c>
      <c r="C135" s="31">
        <v>3.8600000000000002E-2</v>
      </c>
      <c r="D135" s="29" t="s">
        <v>342</v>
      </c>
      <c r="E135" s="30">
        <v>7.56</v>
      </c>
      <c r="F135" s="31">
        <v>5.0599999999999999E-2</v>
      </c>
    </row>
    <row r="136" spans="1:6" x14ac:dyDescent="0.25">
      <c r="A136" s="26" t="s">
        <v>97</v>
      </c>
      <c r="B136" s="28"/>
      <c r="C136" s="40"/>
      <c r="D136" s="28"/>
      <c r="E136" s="40"/>
      <c r="F136" s="40"/>
    </row>
    <row r="137" spans="1:6" x14ac:dyDescent="0.25">
      <c r="A137" s="29" t="s">
        <v>343</v>
      </c>
      <c r="B137" s="30">
        <v>14.71</v>
      </c>
      <c r="C137" s="31">
        <v>6.4100000000000004E-2</v>
      </c>
      <c r="D137" s="29" t="s">
        <v>343</v>
      </c>
      <c r="E137" s="30">
        <v>9.5500000000000007</v>
      </c>
      <c r="F137" s="31">
        <v>6.3899999999999998E-2</v>
      </c>
    </row>
    <row r="138" spans="1:6" x14ac:dyDescent="0.25">
      <c r="A138" s="29" t="s">
        <v>57</v>
      </c>
      <c r="B138" s="30">
        <v>1</v>
      </c>
      <c r="C138" s="31">
        <v>4.4000000000000003E-3</v>
      </c>
      <c r="D138" s="29" t="s">
        <v>344</v>
      </c>
      <c r="E138" s="30">
        <v>1.25</v>
      </c>
      <c r="F138" s="31">
        <v>8.3000000000000001E-3</v>
      </c>
    </row>
    <row r="139" spans="1:6" x14ac:dyDescent="0.25">
      <c r="A139" s="29" t="s">
        <v>345</v>
      </c>
      <c r="B139" s="30">
        <v>1.42</v>
      </c>
      <c r="C139" s="31">
        <v>6.1999999999999998E-3</v>
      </c>
      <c r="D139" s="29" t="s">
        <v>346</v>
      </c>
      <c r="E139" s="30">
        <v>0.62</v>
      </c>
      <c r="F139" s="31">
        <v>4.1999999999999997E-3</v>
      </c>
    </row>
    <row r="140" spans="1:6" x14ac:dyDescent="0.25">
      <c r="A140" s="29" t="s">
        <v>536</v>
      </c>
      <c r="B140" s="28"/>
      <c r="C140" s="40"/>
      <c r="D140" s="29" t="s">
        <v>347</v>
      </c>
      <c r="E140" s="30">
        <v>0.17</v>
      </c>
      <c r="F140" s="31">
        <v>1.1000000000000001E-3</v>
      </c>
    </row>
    <row r="141" spans="1:6" x14ac:dyDescent="0.25">
      <c r="A141" s="26" t="s">
        <v>98</v>
      </c>
      <c r="B141" s="28"/>
      <c r="C141" s="40"/>
      <c r="D141" s="28"/>
      <c r="E141" s="40"/>
      <c r="F141" s="40"/>
    </row>
    <row r="142" spans="1:6" x14ac:dyDescent="0.25">
      <c r="A142" s="29" t="s">
        <v>543</v>
      </c>
      <c r="B142" s="30">
        <v>0.6</v>
      </c>
      <c r="C142" s="31">
        <v>2.5999999999999999E-3</v>
      </c>
      <c r="D142" s="29" t="s">
        <v>349</v>
      </c>
      <c r="E142" s="30">
        <v>0.05</v>
      </c>
      <c r="F142" s="31">
        <v>2.9999999999999997E-4</v>
      </c>
    </row>
    <row r="143" spans="1:6" x14ac:dyDescent="0.25">
      <c r="A143" s="29" t="s">
        <v>350</v>
      </c>
      <c r="B143" s="30">
        <v>0.39</v>
      </c>
      <c r="C143" s="31">
        <v>1.6999999999999999E-3</v>
      </c>
      <c r="D143" s="29" t="s">
        <v>351</v>
      </c>
      <c r="E143" s="30">
        <v>0.1</v>
      </c>
      <c r="F143" s="31">
        <v>6.9999999999999999E-4</v>
      </c>
    </row>
    <row r="144" spans="1:6" x14ac:dyDescent="0.25">
      <c r="A144" s="29" t="s">
        <v>352</v>
      </c>
      <c r="B144" s="30">
        <v>0.28999999999999998</v>
      </c>
      <c r="C144" s="31">
        <v>1.2999999999999999E-3</v>
      </c>
      <c r="D144" s="29" t="s">
        <v>353</v>
      </c>
      <c r="E144" s="30">
        <v>0.04</v>
      </c>
      <c r="F144" s="31">
        <v>2.9999999999999997E-4</v>
      </c>
    </row>
    <row r="145" spans="1:6" x14ac:dyDescent="0.25">
      <c r="A145" s="29" t="s">
        <v>544</v>
      </c>
      <c r="B145" s="30">
        <v>0.26</v>
      </c>
      <c r="C145" s="31">
        <v>1.1000000000000001E-3</v>
      </c>
      <c r="D145" s="29" t="s">
        <v>354</v>
      </c>
      <c r="E145" s="30">
        <v>0.08</v>
      </c>
      <c r="F145" s="31">
        <v>5.0000000000000001E-4</v>
      </c>
    </row>
    <row r="146" spans="1:6" x14ac:dyDescent="0.25">
      <c r="A146" s="29" t="s">
        <v>355</v>
      </c>
      <c r="B146" s="30">
        <v>0.16</v>
      </c>
      <c r="C146" s="31">
        <v>6.9999999999999999E-4</v>
      </c>
      <c r="D146" s="29" t="s">
        <v>356</v>
      </c>
      <c r="E146" s="30">
        <v>0.08</v>
      </c>
      <c r="F146" s="31">
        <v>5.0000000000000001E-4</v>
      </c>
    </row>
    <row r="147" spans="1:6" x14ac:dyDescent="0.25">
      <c r="A147" s="29" t="s">
        <v>358</v>
      </c>
      <c r="B147" s="30">
        <v>0.08</v>
      </c>
      <c r="C147" s="31">
        <v>2.9999999999999997E-4</v>
      </c>
      <c r="D147" s="29" t="s">
        <v>536</v>
      </c>
      <c r="E147" s="40"/>
      <c r="F147" s="40"/>
    </row>
    <row r="148" spans="1:6" x14ac:dyDescent="0.25">
      <c r="A148" s="29" t="s">
        <v>359</v>
      </c>
      <c r="B148" s="30">
        <v>0.37</v>
      </c>
      <c r="C148" s="31">
        <v>1.6000000000000001E-3</v>
      </c>
      <c r="D148" s="29" t="s">
        <v>360</v>
      </c>
      <c r="E148" s="30">
        <v>0.25</v>
      </c>
      <c r="F148" s="31">
        <v>1.6999999999999999E-3</v>
      </c>
    </row>
    <row r="149" spans="1:6" x14ac:dyDescent="0.25">
      <c r="A149" s="29" t="s">
        <v>361</v>
      </c>
      <c r="B149" s="30">
        <v>0.42</v>
      </c>
      <c r="C149" s="31">
        <v>1.8E-3</v>
      </c>
      <c r="D149" s="29" t="s">
        <v>362</v>
      </c>
      <c r="E149" s="30">
        <v>0.2</v>
      </c>
      <c r="F149" s="31">
        <v>1.2999999999999999E-3</v>
      </c>
    </row>
    <row r="150" spans="1:6" x14ac:dyDescent="0.25">
      <c r="A150" s="29" t="s">
        <v>536</v>
      </c>
      <c r="B150" s="33"/>
      <c r="C150" s="33"/>
      <c r="D150" s="29" t="s">
        <v>348</v>
      </c>
      <c r="E150" s="30">
        <v>0.15</v>
      </c>
      <c r="F150" s="31">
        <v>1E-3</v>
      </c>
    </row>
    <row r="151" spans="1:6" x14ac:dyDescent="0.25">
      <c r="A151" s="29" t="s">
        <v>536</v>
      </c>
      <c r="B151" s="28"/>
      <c r="C151" s="40"/>
      <c r="D151" s="29" t="s">
        <v>363</v>
      </c>
      <c r="E151" s="30">
        <v>0.2</v>
      </c>
      <c r="F151" s="31">
        <v>1.2999999999999999E-3</v>
      </c>
    </row>
    <row r="152" spans="1:6" x14ac:dyDescent="0.25">
      <c r="A152" s="29" t="s">
        <v>536</v>
      </c>
      <c r="B152" s="28"/>
      <c r="C152" s="40"/>
      <c r="D152" s="29" t="s">
        <v>364</v>
      </c>
      <c r="E152" s="30">
        <v>0.03</v>
      </c>
      <c r="F152" s="31">
        <v>2.0000000000000001E-4</v>
      </c>
    </row>
    <row r="153" spans="1:6" x14ac:dyDescent="0.25">
      <c r="A153" s="29" t="s">
        <v>536</v>
      </c>
      <c r="B153" s="28"/>
      <c r="C153" s="40"/>
      <c r="D153" s="29" t="s">
        <v>365</v>
      </c>
      <c r="E153" s="30">
        <v>0.35</v>
      </c>
      <c r="F153" s="31">
        <v>2.3E-3</v>
      </c>
    </row>
    <row r="154" spans="1:6" x14ac:dyDescent="0.25">
      <c r="A154" s="29" t="s">
        <v>536</v>
      </c>
      <c r="B154" s="28"/>
      <c r="C154" s="40"/>
      <c r="D154" s="29" t="s">
        <v>366</v>
      </c>
      <c r="E154" s="30">
        <v>0.12</v>
      </c>
      <c r="F154" s="31">
        <v>8.0000000000000004E-4</v>
      </c>
    </row>
    <row r="155" spans="1:6" x14ac:dyDescent="0.25">
      <c r="A155" s="29" t="s">
        <v>536</v>
      </c>
      <c r="B155" s="28"/>
      <c r="C155" s="40"/>
      <c r="D155" s="29" t="s">
        <v>367</v>
      </c>
      <c r="E155" s="30">
        <v>0.05</v>
      </c>
      <c r="F155" s="31">
        <v>4.0000000000000002E-4</v>
      </c>
    </row>
    <row r="156" spans="1:6" x14ac:dyDescent="0.25">
      <c r="A156" s="29" t="s">
        <v>536</v>
      </c>
      <c r="B156" s="28"/>
      <c r="C156" s="40"/>
      <c r="D156" s="29" t="s">
        <v>368</v>
      </c>
      <c r="E156" s="30">
        <v>0.16</v>
      </c>
      <c r="F156" s="31">
        <v>1.1000000000000001E-3</v>
      </c>
    </row>
    <row r="157" spans="1:6" x14ac:dyDescent="0.25">
      <c r="A157" s="29" t="s">
        <v>536</v>
      </c>
      <c r="B157" s="33"/>
      <c r="C157" s="33"/>
      <c r="D157" s="29" t="s">
        <v>357</v>
      </c>
      <c r="E157" s="30">
        <v>0.06</v>
      </c>
      <c r="F157" s="31">
        <v>4.0000000000000002E-4</v>
      </c>
    </row>
    <row r="158" spans="1:6" x14ac:dyDescent="0.25">
      <c r="A158" s="29" t="s">
        <v>536</v>
      </c>
      <c r="B158" s="28"/>
      <c r="C158" s="40"/>
      <c r="D158" s="29" t="s">
        <v>369</v>
      </c>
      <c r="E158" s="30">
        <v>0.13</v>
      </c>
      <c r="F158" s="31">
        <v>8.9999999999999998E-4</v>
      </c>
    </row>
    <row r="159" spans="1:6" x14ac:dyDescent="0.25">
      <c r="A159" s="26" t="s">
        <v>103</v>
      </c>
      <c r="B159" s="28"/>
      <c r="C159" s="40"/>
      <c r="D159" s="28"/>
      <c r="E159" s="40"/>
      <c r="F159" s="40"/>
    </row>
    <row r="160" spans="1:6" x14ac:dyDescent="0.25">
      <c r="A160" s="29" t="s">
        <v>370</v>
      </c>
      <c r="B160" s="30">
        <v>1.21</v>
      </c>
      <c r="C160" s="31">
        <v>5.3E-3</v>
      </c>
      <c r="D160" s="29" t="s">
        <v>371</v>
      </c>
      <c r="E160" s="30">
        <v>1.21</v>
      </c>
      <c r="F160" s="31">
        <v>8.0999999999999996E-3</v>
      </c>
    </row>
    <row r="161" spans="1:6" x14ac:dyDescent="0.25">
      <c r="A161" s="29" t="s">
        <v>372</v>
      </c>
      <c r="B161" s="30">
        <v>0.32</v>
      </c>
      <c r="C161" s="31">
        <v>1.4E-3</v>
      </c>
      <c r="D161" s="29" t="s">
        <v>536</v>
      </c>
      <c r="E161" s="40"/>
      <c r="F161" s="40"/>
    </row>
    <row r="162" spans="1:6" x14ac:dyDescent="0.25">
      <c r="A162" s="29" t="s">
        <v>373</v>
      </c>
      <c r="B162" s="30">
        <v>0.38</v>
      </c>
      <c r="C162" s="31">
        <v>1.6000000000000001E-3</v>
      </c>
      <c r="D162" s="29" t="s">
        <v>374</v>
      </c>
      <c r="E162" s="30">
        <v>0.12</v>
      </c>
      <c r="F162" s="31">
        <v>8.0000000000000004E-4</v>
      </c>
    </row>
    <row r="163" spans="1:6" x14ac:dyDescent="0.25">
      <c r="A163" s="29" t="s">
        <v>58</v>
      </c>
      <c r="B163" s="30">
        <v>0.82</v>
      </c>
      <c r="C163" s="31">
        <v>3.5999999999999999E-3</v>
      </c>
      <c r="D163" s="29" t="s">
        <v>375</v>
      </c>
      <c r="E163" s="30">
        <v>0.43</v>
      </c>
      <c r="F163" s="31">
        <v>2.8999999999999998E-3</v>
      </c>
    </row>
    <row r="164" spans="1:6" x14ac:dyDescent="0.25">
      <c r="A164" s="29" t="s">
        <v>376</v>
      </c>
      <c r="B164" s="30">
        <v>0.98</v>
      </c>
      <c r="C164" s="31">
        <v>4.3E-3</v>
      </c>
      <c r="D164" s="29" t="s">
        <v>377</v>
      </c>
      <c r="E164" s="30">
        <v>0.43</v>
      </c>
      <c r="F164" s="31">
        <v>2.8999999999999998E-3</v>
      </c>
    </row>
    <row r="165" spans="1:6" x14ac:dyDescent="0.25">
      <c r="A165" s="29" t="s">
        <v>59</v>
      </c>
      <c r="B165" s="30">
        <v>0.9</v>
      </c>
      <c r="C165" s="31">
        <v>3.8999999999999998E-3</v>
      </c>
      <c r="D165" s="29" t="s">
        <v>378</v>
      </c>
      <c r="E165" s="30">
        <v>0.2</v>
      </c>
      <c r="F165" s="31">
        <v>1.4E-3</v>
      </c>
    </row>
    <row r="166" spans="1:6" x14ac:dyDescent="0.25">
      <c r="A166" s="29" t="s">
        <v>545</v>
      </c>
      <c r="B166" s="30">
        <v>0.23</v>
      </c>
      <c r="C166" s="31">
        <v>1E-3</v>
      </c>
      <c r="D166" s="29" t="s">
        <v>379</v>
      </c>
      <c r="E166" s="30">
        <v>0.16</v>
      </c>
      <c r="F166" s="31">
        <v>1.1000000000000001E-3</v>
      </c>
    </row>
    <row r="167" spans="1:6" x14ac:dyDescent="0.25">
      <c r="A167" s="29" t="s">
        <v>546</v>
      </c>
      <c r="B167" s="30">
        <v>0.52</v>
      </c>
      <c r="C167" s="31">
        <v>2.3E-3</v>
      </c>
      <c r="D167" s="29" t="s">
        <v>380</v>
      </c>
      <c r="E167" s="30">
        <v>0.27</v>
      </c>
      <c r="F167" s="31">
        <v>1.8E-3</v>
      </c>
    </row>
    <row r="168" spans="1:6" x14ac:dyDescent="0.25">
      <c r="A168" s="29" t="s">
        <v>381</v>
      </c>
      <c r="B168" s="30">
        <v>0.26</v>
      </c>
      <c r="C168" s="31">
        <v>1.1999999999999999E-3</v>
      </c>
      <c r="D168" s="29" t="s">
        <v>382</v>
      </c>
      <c r="E168" s="30">
        <v>0.18</v>
      </c>
      <c r="F168" s="31">
        <v>1.1999999999999999E-3</v>
      </c>
    </row>
    <row r="169" spans="1:6" x14ac:dyDescent="0.25">
      <c r="A169" s="29" t="s">
        <v>383</v>
      </c>
      <c r="B169" s="30">
        <v>0.32</v>
      </c>
      <c r="C169" s="31">
        <v>1.4E-3</v>
      </c>
      <c r="D169" s="29" t="s">
        <v>384</v>
      </c>
      <c r="E169" s="30">
        <v>0.25</v>
      </c>
      <c r="F169" s="31">
        <v>1.6999999999999999E-3</v>
      </c>
    </row>
    <row r="170" spans="1:6" x14ac:dyDescent="0.25">
      <c r="A170" s="29" t="s">
        <v>385</v>
      </c>
      <c r="B170" s="30">
        <v>0.28999999999999998</v>
      </c>
      <c r="C170" s="31">
        <v>1.2999999999999999E-3</v>
      </c>
      <c r="D170" s="29" t="s">
        <v>386</v>
      </c>
      <c r="E170" s="30">
        <v>0.13</v>
      </c>
      <c r="F170" s="31">
        <v>8.9999999999999998E-4</v>
      </c>
    </row>
    <row r="171" spans="1:6" x14ac:dyDescent="0.25">
      <c r="A171" s="29" t="s">
        <v>387</v>
      </c>
      <c r="B171" s="30">
        <v>0.13</v>
      </c>
      <c r="C171" s="31">
        <v>5.9999999999999995E-4</v>
      </c>
      <c r="D171" s="29" t="s">
        <v>388</v>
      </c>
      <c r="E171" s="30">
        <v>0.15</v>
      </c>
      <c r="F171" s="31">
        <v>1E-3</v>
      </c>
    </row>
    <row r="172" spans="1:6" x14ac:dyDescent="0.25">
      <c r="A172" s="29" t="s">
        <v>389</v>
      </c>
      <c r="B172" s="30">
        <v>0.11</v>
      </c>
      <c r="C172" s="31">
        <v>5.0000000000000001E-4</v>
      </c>
      <c r="D172" s="29" t="s">
        <v>390</v>
      </c>
      <c r="E172" s="30">
        <v>0.06</v>
      </c>
      <c r="F172" s="31">
        <v>4.0000000000000002E-4</v>
      </c>
    </row>
    <row r="173" spans="1:6" x14ac:dyDescent="0.25">
      <c r="A173" s="29" t="s">
        <v>391</v>
      </c>
      <c r="B173" s="30">
        <v>0.24</v>
      </c>
      <c r="C173" s="31">
        <v>1E-3</v>
      </c>
      <c r="D173" s="29" t="s">
        <v>392</v>
      </c>
      <c r="E173" s="30">
        <v>0.11</v>
      </c>
      <c r="F173" s="31">
        <v>6.9999999999999999E-4</v>
      </c>
    </row>
    <row r="174" spans="1:6" x14ac:dyDescent="0.25">
      <c r="A174" s="29" t="s">
        <v>393</v>
      </c>
      <c r="B174" s="30">
        <v>1.76</v>
      </c>
      <c r="C174" s="31">
        <v>7.7000000000000002E-3</v>
      </c>
      <c r="D174" s="29" t="s">
        <v>394</v>
      </c>
      <c r="E174" s="30">
        <v>0.75</v>
      </c>
      <c r="F174" s="31">
        <v>5.0000000000000001E-3</v>
      </c>
    </row>
    <row r="175" spans="1:6" x14ac:dyDescent="0.25">
      <c r="A175" s="29" t="s">
        <v>395</v>
      </c>
      <c r="B175" s="30">
        <v>0.35</v>
      </c>
      <c r="C175" s="31">
        <v>1.5E-3</v>
      </c>
      <c r="D175" s="29" t="s">
        <v>396</v>
      </c>
      <c r="E175" s="30">
        <v>0.28999999999999998</v>
      </c>
      <c r="F175" s="31">
        <v>1.9E-3</v>
      </c>
    </row>
    <row r="176" spans="1:6" x14ac:dyDescent="0.25">
      <c r="A176" s="29" t="s">
        <v>397</v>
      </c>
      <c r="B176" s="30">
        <v>0.38</v>
      </c>
      <c r="C176" s="31">
        <v>1.6999999999999999E-3</v>
      </c>
      <c r="D176" s="29" t="s">
        <v>398</v>
      </c>
      <c r="E176" s="30">
        <v>0.34</v>
      </c>
      <c r="F176" s="31">
        <v>2.3E-3</v>
      </c>
    </row>
    <row r="177" spans="1:6" x14ac:dyDescent="0.25">
      <c r="A177" s="29" t="s">
        <v>399</v>
      </c>
      <c r="B177" s="30">
        <v>0.32</v>
      </c>
      <c r="C177" s="31">
        <v>1.4E-3</v>
      </c>
      <c r="D177" s="29" t="s">
        <v>400</v>
      </c>
      <c r="E177" s="30">
        <v>0.09</v>
      </c>
      <c r="F177" s="31">
        <v>5.9999999999999995E-4</v>
      </c>
    </row>
    <row r="178" spans="1:6" x14ac:dyDescent="0.25">
      <c r="A178" s="29" t="s">
        <v>401</v>
      </c>
      <c r="B178" s="30">
        <v>0.49</v>
      </c>
      <c r="C178" s="31">
        <v>2.0999999999999999E-3</v>
      </c>
      <c r="D178" s="29" t="s">
        <v>402</v>
      </c>
      <c r="E178" s="30">
        <v>0.17</v>
      </c>
      <c r="F178" s="31">
        <v>1.1000000000000001E-3</v>
      </c>
    </row>
    <row r="179" spans="1:6" x14ac:dyDescent="0.25">
      <c r="A179" s="29" t="s">
        <v>403</v>
      </c>
      <c r="B179" s="30">
        <v>0.16</v>
      </c>
      <c r="C179" s="31">
        <v>6.9999999999999999E-4</v>
      </c>
      <c r="D179" s="29" t="s">
        <v>404</v>
      </c>
      <c r="E179" s="30">
        <v>0.12</v>
      </c>
      <c r="F179" s="31">
        <v>8.0000000000000004E-4</v>
      </c>
    </row>
    <row r="180" spans="1:6" x14ac:dyDescent="0.25">
      <c r="A180" s="29" t="s">
        <v>405</v>
      </c>
      <c r="B180" s="30">
        <v>0.23</v>
      </c>
      <c r="C180" s="31">
        <v>1E-3</v>
      </c>
      <c r="D180" s="29" t="s">
        <v>406</v>
      </c>
      <c r="E180" s="30">
        <v>0.15</v>
      </c>
      <c r="F180" s="31">
        <v>1E-3</v>
      </c>
    </row>
    <row r="181" spans="1:6" x14ac:dyDescent="0.25">
      <c r="A181" s="29" t="s">
        <v>407</v>
      </c>
      <c r="B181" s="30">
        <v>0.52</v>
      </c>
      <c r="C181" s="31">
        <v>2.3E-3</v>
      </c>
      <c r="D181" s="29" t="s">
        <v>408</v>
      </c>
      <c r="E181" s="30">
        <v>0.32</v>
      </c>
      <c r="F181" s="31">
        <v>2.2000000000000001E-3</v>
      </c>
    </row>
    <row r="182" spans="1:6" x14ac:dyDescent="0.25">
      <c r="A182" s="29" t="s">
        <v>409</v>
      </c>
      <c r="B182" s="30">
        <v>0.78</v>
      </c>
      <c r="C182" s="31">
        <v>3.3999999999999998E-3</v>
      </c>
      <c r="D182" s="29" t="s">
        <v>410</v>
      </c>
      <c r="E182" s="30">
        <v>0.04</v>
      </c>
      <c r="F182" s="31">
        <v>2.9999999999999997E-4</v>
      </c>
    </row>
    <row r="183" spans="1:6" x14ac:dyDescent="0.25">
      <c r="A183" s="29" t="s">
        <v>411</v>
      </c>
      <c r="B183" s="30">
        <v>0.2</v>
      </c>
      <c r="C183" s="31">
        <v>8.9999999999999998E-4</v>
      </c>
      <c r="D183" s="29" t="s">
        <v>412</v>
      </c>
      <c r="E183" s="30">
        <v>0.14000000000000001</v>
      </c>
      <c r="F183" s="31">
        <v>8.9999999999999998E-4</v>
      </c>
    </row>
    <row r="184" spans="1:6" x14ac:dyDescent="0.25">
      <c r="A184" s="29" t="s">
        <v>413</v>
      </c>
      <c r="B184" s="30">
        <v>0.26</v>
      </c>
      <c r="C184" s="31">
        <v>1.1000000000000001E-3</v>
      </c>
      <c r="D184" s="29" t="s">
        <v>414</v>
      </c>
      <c r="E184" s="30">
        <v>0.28999999999999998</v>
      </c>
      <c r="F184" s="31">
        <v>1.9E-3</v>
      </c>
    </row>
    <row r="185" spans="1:6" x14ac:dyDescent="0.25">
      <c r="A185" s="29" t="s">
        <v>415</v>
      </c>
      <c r="B185" s="30">
        <v>0.23</v>
      </c>
      <c r="C185" s="31">
        <v>1E-3</v>
      </c>
      <c r="D185" s="29" t="s">
        <v>416</v>
      </c>
      <c r="E185" s="30">
        <v>0.24</v>
      </c>
      <c r="F185" s="31">
        <v>1.6000000000000001E-3</v>
      </c>
    </row>
    <row r="186" spans="1:6" x14ac:dyDescent="0.25">
      <c r="A186" s="29" t="s">
        <v>417</v>
      </c>
      <c r="B186" s="30">
        <v>1.02</v>
      </c>
      <c r="C186" s="31">
        <v>4.4999999999999997E-3</v>
      </c>
      <c r="D186" s="29" t="s">
        <v>418</v>
      </c>
      <c r="E186" s="30">
        <v>0.75</v>
      </c>
      <c r="F186" s="31">
        <v>5.0000000000000001E-3</v>
      </c>
    </row>
    <row r="187" spans="1:6" x14ac:dyDescent="0.25">
      <c r="A187" s="29" t="s">
        <v>419</v>
      </c>
      <c r="B187" s="30">
        <v>0.51</v>
      </c>
      <c r="C187" s="31">
        <v>2.2000000000000001E-3</v>
      </c>
      <c r="D187" s="29" t="s">
        <v>420</v>
      </c>
      <c r="E187" s="30">
        <v>0.33</v>
      </c>
      <c r="F187" s="31">
        <v>2.2000000000000001E-3</v>
      </c>
    </row>
    <row r="188" spans="1:6" x14ac:dyDescent="0.25">
      <c r="A188" s="29" t="s">
        <v>421</v>
      </c>
      <c r="B188" s="30">
        <v>0.97</v>
      </c>
      <c r="C188" s="31">
        <v>4.1999999999999997E-3</v>
      </c>
      <c r="D188" s="29" t="s">
        <v>422</v>
      </c>
      <c r="E188" s="30">
        <v>0.66</v>
      </c>
      <c r="F188" s="31">
        <v>4.4000000000000003E-3</v>
      </c>
    </row>
    <row r="189" spans="1:6" x14ac:dyDescent="0.25">
      <c r="A189" s="29" t="s">
        <v>536</v>
      </c>
      <c r="B189" s="28"/>
      <c r="C189" s="40"/>
      <c r="D189" s="29" t="s">
        <v>423</v>
      </c>
      <c r="E189" s="30">
        <v>0.2</v>
      </c>
      <c r="F189" s="31">
        <v>1.2999999999999999E-3</v>
      </c>
    </row>
    <row r="190" spans="1:6" x14ac:dyDescent="0.25">
      <c r="A190" s="29" t="s">
        <v>536</v>
      </c>
      <c r="B190" s="28"/>
      <c r="C190" s="40"/>
      <c r="D190" s="29" t="s">
        <v>424</v>
      </c>
      <c r="E190" s="30">
        <v>0.08</v>
      </c>
      <c r="F190" s="31">
        <v>5.0000000000000001E-4</v>
      </c>
    </row>
    <row r="191" spans="1:6" x14ac:dyDescent="0.25">
      <c r="A191" s="29" t="s">
        <v>536</v>
      </c>
      <c r="B191" s="28"/>
      <c r="C191" s="40"/>
      <c r="D191" s="29" t="s">
        <v>547</v>
      </c>
      <c r="E191" s="30">
        <v>0.11</v>
      </c>
      <c r="F191" s="31">
        <v>6.9999999999999999E-4</v>
      </c>
    </row>
    <row r="192" spans="1:6" x14ac:dyDescent="0.25">
      <c r="A192" s="29" t="s">
        <v>536</v>
      </c>
      <c r="B192" s="28"/>
      <c r="C192" s="40"/>
      <c r="D192" s="29" t="s">
        <v>425</v>
      </c>
      <c r="E192" s="30">
        <v>0.48</v>
      </c>
      <c r="F192" s="31">
        <v>3.2000000000000002E-3</v>
      </c>
    </row>
    <row r="193" spans="1:6" x14ac:dyDescent="0.25">
      <c r="A193" s="29" t="s">
        <v>536</v>
      </c>
      <c r="B193" s="28"/>
      <c r="C193" s="40"/>
      <c r="D193" s="29" t="s">
        <v>426</v>
      </c>
      <c r="E193" s="30">
        <v>0.31</v>
      </c>
      <c r="F193" s="31">
        <v>2E-3</v>
      </c>
    </row>
    <row r="194" spans="1:6" x14ac:dyDescent="0.25">
      <c r="A194" s="29" t="s">
        <v>536</v>
      </c>
      <c r="B194" s="28"/>
      <c r="C194" s="40"/>
      <c r="D194" s="29" t="s">
        <v>427</v>
      </c>
      <c r="E194" s="30">
        <v>0.42</v>
      </c>
      <c r="F194" s="31">
        <v>2.8E-3</v>
      </c>
    </row>
    <row r="195" spans="1:6" x14ac:dyDescent="0.25">
      <c r="A195" s="29" t="s">
        <v>536</v>
      </c>
      <c r="B195" s="28"/>
      <c r="C195" s="40"/>
      <c r="D195" s="29" t="s">
        <v>428</v>
      </c>
      <c r="E195" s="30">
        <v>0.06</v>
      </c>
      <c r="F195" s="31">
        <v>4.0000000000000002E-4</v>
      </c>
    </row>
    <row r="196" spans="1:6" x14ac:dyDescent="0.25">
      <c r="A196" s="29" t="s">
        <v>536</v>
      </c>
      <c r="B196" s="28"/>
      <c r="C196" s="40"/>
      <c r="D196" s="29" t="s">
        <v>429</v>
      </c>
      <c r="E196" s="30">
        <v>0.08</v>
      </c>
      <c r="F196" s="31">
        <v>5.0000000000000001E-4</v>
      </c>
    </row>
    <row r="197" spans="1:6" x14ac:dyDescent="0.25">
      <c r="A197" s="26" t="s">
        <v>100</v>
      </c>
      <c r="B197" s="28"/>
      <c r="C197" s="40"/>
      <c r="D197" s="28"/>
      <c r="E197" s="40"/>
      <c r="F197" s="40"/>
    </row>
    <row r="198" spans="1:6" x14ac:dyDescent="0.25">
      <c r="A198" s="29" t="s">
        <v>430</v>
      </c>
      <c r="B198" s="30">
        <v>6.47</v>
      </c>
      <c r="C198" s="31">
        <v>2.8199999999999999E-2</v>
      </c>
      <c r="D198" s="29" t="s">
        <v>431</v>
      </c>
      <c r="E198" s="30">
        <v>12.8</v>
      </c>
      <c r="F198" s="31">
        <v>8.5599999999999996E-2</v>
      </c>
    </row>
    <row r="199" spans="1:6" x14ac:dyDescent="0.25">
      <c r="A199" s="29" t="s">
        <v>432</v>
      </c>
      <c r="B199" s="30">
        <v>0.16</v>
      </c>
      <c r="C199" s="31">
        <v>6.9999999999999999E-4</v>
      </c>
      <c r="D199" s="29" t="s">
        <v>433</v>
      </c>
      <c r="E199" s="30">
        <v>0.78</v>
      </c>
      <c r="F199" s="31">
        <v>5.1999999999999998E-3</v>
      </c>
    </row>
    <row r="200" spans="1:6" x14ac:dyDescent="0.25">
      <c r="A200" s="29" t="s">
        <v>434</v>
      </c>
      <c r="B200" s="30">
        <v>0.45</v>
      </c>
      <c r="C200" s="31">
        <v>2E-3</v>
      </c>
      <c r="D200" s="29" t="s">
        <v>435</v>
      </c>
      <c r="E200" s="30">
        <v>0.46</v>
      </c>
      <c r="F200" s="31">
        <v>3.0000000000000001E-3</v>
      </c>
    </row>
    <row r="201" spans="1:6" x14ac:dyDescent="0.25">
      <c r="A201" s="29" t="s">
        <v>436</v>
      </c>
      <c r="B201" s="30">
        <v>0.14000000000000001</v>
      </c>
      <c r="C201" s="31">
        <v>5.9999999999999995E-4</v>
      </c>
      <c r="D201" s="29" t="s">
        <v>437</v>
      </c>
      <c r="E201" s="30">
        <v>0.44</v>
      </c>
      <c r="F201" s="31">
        <v>3.0000000000000001E-3</v>
      </c>
    </row>
    <row r="202" spans="1:6" x14ac:dyDescent="0.25">
      <c r="A202" s="29" t="s">
        <v>438</v>
      </c>
      <c r="B202" s="30">
        <v>6.17</v>
      </c>
      <c r="C202" s="31">
        <v>2.69E-2</v>
      </c>
      <c r="D202" s="29" t="s">
        <v>438</v>
      </c>
      <c r="E202" s="30">
        <v>5.03</v>
      </c>
      <c r="F202" s="31">
        <v>3.3599999999999998E-2</v>
      </c>
    </row>
    <row r="203" spans="1:6" x14ac:dyDescent="0.25">
      <c r="A203" s="29" t="s">
        <v>439</v>
      </c>
      <c r="B203" s="30">
        <v>4.75</v>
      </c>
      <c r="C203" s="31">
        <v>2.07E-2</v>
      </c>
      <c r="D203" s="29" t="s">
        <v>440</v>
      </c>
      <c r="E203" s="30">
        <v>2.48</v>
      </c>
      <c r="F203" s="31">
        <v>1.66E-2</v>
      </c>
    </row>
    <row r="204" spans="1:6" x14ac:dyDescent="0.25">
      <c r="A204" s="29" t="s">
        <v>441</v>
      </c>
      <c r="B204" s="30">
        <v>0.41</v>
      </c>
      <c r="C204" s="31">
        <v>1.8E-3</v>
      </c>
      <c r="D204" s="29" t="s">
        <v>536</v>
      </c>
      <c r="E204" s="40"/>
      <c r="F204" s="40"/>
    </row>
    <row r="205" spans="1:6" x14ac:dyDescent="0.25">
      <c r="A205" s="29" t="s">
        <v>442</v>
      </c>
      <c r="B205" s="30">
        <v>0.34</v>
      </c>
      <c r="C205" s="31">
        <v>1.5E-3</v>
      </c>
      <c r="D205" s="29" t="s">
        <v>443</v>
      </c>
      <c r="E205" s="30">
        <v>0.19</v>
      </c>
      <c r="F205" s="31">
        <v>1.1999999999999999E-3</v>
      </c>
    </row>
    <row r="206" spans="1:6" x14ac:dyDescent="0.25">
      <c r="A206" s="29" t="s">
        <v>444</v>
      </c>
      <c r="B206" s="30">
        <v>1.1200000000000001</v>
      </c>
      <c r="C206" s="31">
        <v>4.8999999999999998E-3</v>
      </c>
      <c r="D206" s="29" t="s">
        <v>445</v>
      </c>
      <c r="E206" s="30">
        <v>1.1200000000000001</v>
      </c>
      <c r="F206" s="31">
        <v>7.4999999999999997E-3</v>
      </c>
    </row>
    <row r="207" spans="1:6" x14ac:dyDescent="0.25">
      <c r="A207" s="29" t="s">
        <v>446</v>
      </c>
      <c r="B207" s="30">
        <v>0.53</v>
      </c>
      <c r="C207" s="31">
        <v>2.3E-3</v>
      </c>
      <c r="D207" s="29" t="s">
        <v>536</v>
      </c>
      <c r="E207" s="40"/>
      <c r="F207" s="40"/>
    </row>
    <row r="208" spans="1:6" x14ac:dyDescent="0.25">
      <c r="A208" s="29" t="s">
        <v>447</v>
      </c>
      <c r="B208" s="30">
        <v>0.97</v>
      </c>
      <c r="C208" s="31">
        <v>4.1999999999999997E-3</v>
      </c>
      <c r="D208" s="29" t="s">
        <v>448</v>
      </c>
      <c r="E208" s="30">
        <v>0.21</v>
      </c>
      <c r="F208" s="31">
        <v>1.4E-3</v>
      </c>
    </row>
    <row r="209" spans="1:6" x14ac:dyDescent="0.25">
      <c r="A209" s="29" t="s">
        <v>449</v>
      </c>
      <c r="B209" s="30">
        <v>3.11</v>
      </c>
      <c r="C209" s="31">
        <v>1.35E-2</v>
      </c>
      <c r="D209" s="29" t="s">
        <v>450</v>
      </c>
      <c r="E209" s="30">
        <v>2.12</v>
      </c>
      <c r="F209" s="31">
        <v>1.4200000000000001E-2</v>
      </c>
    </row>
    <row r="210" spans="1:6" x14ac:dyDescent="0.25">
      <c r="A210" s="29" t="s">
        <v>451</v>
      </c>
      <c r="B210" s="30">
        <v>0.1</v>
      </c>
      <c r="C210" s="31">
        <v>4.0000000000000002E-4</v>
      </c>
      <c r="D210" s="29" t="s">
        <v>452</v>
      </c>
      <c r="E210" s="30">
        <v>0.13</v>
      </c>
      <c r="F210" s="31">
        <v>8.9999999999999998E-4</v>
      </c>
    </row>
    <row r="211" spans="1:6" x14ac:dyDescent="0.25">
      <c r="A211" s="29" t="s">
        <v>453</v>
      </c>
      <c r="B211" s="30">
        <v>3.76</v>
      </c>
      <c r="C211" s="31">
        <v>1.6400000000000001E-2</v>
      </c>
      <c r="D211" s="29" t="s">
        <v>454</v>
      </c>
      <c r="E211" s="30">
        <v>1.96</v>
      </c>
      <c r="F211" s="31">
        <v>1.3100000000000001E-2</v>
      </c>
    </row>
    <row r="212" spans="1:6" x14ac:dyDescent="0.25">
      <c r="A212" s="29" t="s">
        <v>455</v>
      </c>
      <c r="B212" s="30">
        <v>1.65</v>
      </c>
      <c r="C212" s="31">
        <v>7.1999999999999998E-3</v>
      </c>
      <c r="D212" s="29" t="s">
        <v>456</v>
      </c>
      <c r="E212" s="30">
        <v>2.74</v>
      </c>
      <c r="F212" s="31">
        <v>1.83E-2</v>
      </c>
    </row>
    <row r="213" spans="1:6" x14ac:dyDescent="0.25">
      <c r="A213" s="29" t="s">
        <v>536</v>
      </c>
      <c r="B213" s="28"/>
      <c r="C213" s="40"/>
      <c r="D213" s="29" t="s">
        <v>457</v>
      </c>
      <c r="E213" s="30">
        <v>0.08</v>
      </c>
      <c r="F213" s="31">
        <v>5.0000000000000001E-4</v>
      </c>
    </row>
    <row r="214" spans="1:6" x14ac:dyDescent="0.25">
      <c r="A214" s="29" t="s">
        <v>536</v>
      </c>
      <c r="B214" s="28"/>
      <c r="C214" s="40"/>
      <c r="D214" s="29" t="s">
        <v>458</v>
      </c>
      <c r="E214" s="30">
        <v>0.09</v>
      </c>
      <c r="F214" s="31">
        <v>5.9999999999999995E-4</v>
      </c>
    </row>
    <row r="215" spans="1:6" x14ac:dyDescent="0.25">
      <c r="A215" s="26" t="s">
        <v>101</v>
      </c>
      <c r="B215" s="28"/>
      <c r="C215" s="40"/>
      <c r="D215" s="28"/>
      <c r="E215" s="40"/>
      <c r="F215" s="40"/>
    </row>
    <row r="216" spans="1:6" x14ac:dyDescent="0.25">
      <c r="A216" s="29" t="s">
        <v>459</v>
      </c>
      <c r="B216" s="30">
        <v>0.24</v>
      </c>
      <c r="C216" s="31">
        <v>1.1000000000000001E-3</v>
      </c>
      <c r="D216" s="29" t="s">
        <v>536</v>
      </c>
      <c r="E216" s="40"/>
      <c r="F216" s="40"/>
    </row>
    <row r="217" spans="1:6" x14ac:dyDescent="0.25">
      <c r="A217" s="29" t="s">
        <v>460</v>
      </c>
      <c r="B217" s="30">
        <v>6.04</v>
      </c>
      <c r="C217" s="31">
        <v>2.63E-2</v>
      </c>
      <c r="D217" s="29" t="s">
        <v>461</v>
      </c>
      <c r="E217" s="30">
        <v>7.21</v>
      </c>
      <c r="F217" s="31">
        <v>4.82E-2</v>
      </c>
    </row>
    <row r="218" spans="1:6" x14ac:dyDescent="0.25">
      <c r="A218" s="29" t="s">
        <v>462</v>
      </c>
      <c r="B218" s="30">
        <v>1.1000000000000001</v>
      </c>
      <c r="C218" s="31">
        <v>4.7999999999999996E-3</v>
      </c>
      <c r="D218" s="29" t="s">
        <v>536</v>
      </c>
      <c r="E218" s="40"/>
      <c r="F218" s="40"/>
    </row>
    <row r="219" spans="1:6" x14ac:dyDescent="0.25">
      <c r="A219" s="29" t="s">
        <v>463</v>
      </c>
      <c r="B219" s="30">
        <v>0.57999999999999996</v>
      </c>
      <c r="C219" s="31">
        <v>2.5000000000000001E-3</v>
      </c>
      <c r="D219" s="29" t="s">
        <v>536</v>
      </c>
      <c r="E219" s="40"/>
      <c r="F219" s="40"/>
    </row>
    <row r="220" spans="1:6" x14ac:dyDescent="0.25">
      <c r="A220" s="29" t="s">
        <v>464</v>
      </c>
      <c r="B220" s="30">
        <v>6.53</v>
      </c>
      <c r="C220" s="31">
        <v>2.8500000000000001E-2</v>
      </c>
      <c r="D220" s="29" t="s">
        <v>465</v>
      </c>
      <c r="E220" s="30">
        <v>2.58</v>
      </c>
      <c r="F220" s="31">
        <v>1.7299999999999999E-2</v>
      </c>
    </row>
    <row r="221" spans="1:6" x14ac:dyDescent="0.25">
      <c r="A221" s="26" t="s">
        <v>102</v>
      </c>
      <c r="B221" s="28"/>
      <c r="C221" s="40"/>
      <c r="D221" s="28"/>
      <c r="E221" s="40"/>
      <c r="F221" s="40"/>
    </row>
    <row r="222" spans="1:6" x14ac:dyDescent="0.25">
      <c r="A222" s="29" t="s">
        <v>466</v>
      </c>
      <c r="B222" s="30">
        <v>0.61</v>
      </c>
      <c r="C222" s="31">
        <v>2.5999999999999999E-3</v>
      </c>
      <c r="D222" s="29" t="s">
        <v>548</v>
      </c>
      <c r="E222" s="30">
        <v>0.52</v>
      </c>
      <c r="F222" s="31">
        <v>3.5000000000000001E-3</v>
      </c>
    </row>
    <row r="223" spans="1:6" x14ac:dyDescent="0.25">
      <c r="A223" s="29" t="s">
        <v>467</v>
      </c>
      <c r="B223" s="30">
        <v>0.26</v>
      </c>
      <c r="C223" s="31">
        <v>1.1000000000000001E-3</v>
      </c>
      <c r="D223" s="29" t="s">
        <v>468</v>
      </c>
      <c r="E223" s="30">
        <v>0.22</v>
      </c>
      <c r="F223" s="31">
        <v>1.4E-3</v>
      </c>
    </row>
    <row r="224" spans="1:6" x14ac:dyDescent="0.25">
      <c r="A224" s="29" t="s">
        <v>469</v>
      </c>
      <c r="B224" s="30">
        <v>0.11</v>
      </c>
      <c r="C224" s="31">
        <v>5.0000000000000001E-4</v>
      </c>
      <c r="D224" s="29" t="s">
        <v>536</v>
      </c>
      <c r="E224" s="40"/>
      <c r="F224" s="40"/>
    </row>
    <row r="225" spans="1:6" x14ac:dyDescent="0.25">
      <c r="A225" s="29" t="s">
        <v>470</v>
      </c>
      <c r="B225" s="30">
        <v>0.27</v>
      </c>
      <c r="C225" s="31">
        <v>1.1999999999999999E-3</v>
      </c>
      <c r="D225" s="29" t="s">
        <v>471</v>
      </c>
      <c r="E225" s="30">
        <v>0.28999999999999998</v>
      </c>
      <c r="F225" s="31">
        <v>2E-3</v>
      </c>
    </row>
    <row r="226" spans="1:6" x14ac:dyDescent="0.25">
      <c r="A226" s="29" t="s">
        <v>549</v>
      </c>
      <c r="B226" s="30">
        <v>0.3</v>
      </c>
      <c r="C226" s="31">
        <v>1.2999999999999999E-3</v>
      </c>
      <c r="D226" s="29" t="s">
        <v>536</v>
      </c>
      <c r="E226" s="40"/>
      <c r="F226" s="40"/>
    </row>
    <row r="227" spans="1:6" x14ac:dyDescent="0.25">
      <c r="A227" s="29" t="s">
        <v>472</v>
      </c>
      <c r="B227" s="30">
        <v>0.22</v>
      </c>
      <c r="C227" s="31">
        <v>8.9999999999999998E-4</v>
      </c>
      <c r="D227" s="29" t="s">
        <v>536</v>
      </c>
      <c r="E227" s="40"/>
      <c r="F227" s="40"/>
    </row>
    <row r="228" spans="1:6" x14ac:dyDescent="0.25">
      <c r="A228" s="29" t="s">
        <v>473</v>
      </c>
      <c r="B228" s="30">
        <v>0.52</v>
      </c>
      <c r="C228" s="31">
        <v>2.3E-3</v>
      </c>
      <c r="D228" s="29" t="s">
        <v>536</v>
      </c>
      <c r="E228" s="40"/>
      <c r="F228" s="40"/>
    </row>
    <row r="229" spans="1:6" x14ac:dyDescent="0.25">
      <c r="A229" s="29" t="s">
        <v>474</v>
      </c>
      <c r="B229" s="30">
        <v>0.21</v>
      </c>
      <c r="C229" s="31">
        <v>8.9999999999999998E-4</v>
      </c>
      <c r="D229" s="29" t="s">
        <v>536</v>
      </c>
      <c r="E229" s="40"/>
      <c r="F229" s="40"/>
    </row>
    <row r="230" spans="1:6" x14ac:dyDescent="0.25">
      <c r="A230" s="29" t="s">
        <v>475</v>
      </c>
      <c r="B230" s="30">
        <v>0.38</v>
      </c>
      <c r="C230" s="31">
        <v>1.6999999999999999E-3</v>
      </c>
      <c r="D230" s="29" t="s">
        <v>476</v>
      </c>
      <c r="E230" s="30">
        <v>0.39</v>
      </c>
      <c r="F230" s="31">
        <v>2.5999999999999999E-3</v>
      </c>
    </row>
    <row r="231" spans="1:6" x14ac:dyDescent="0.25">
      <c r="A231" s="29" t="s">
        <v>477</v>
      </c>
      <c r="B231" s="30">
        <v>2.72</v>
      </c>
      <c r="C231" s="31">
        <v>1.1900000000000001E-2</v>
      </c>
      <c r="D231" s="29" t="s">
        <v>478</v>
      </c>
      <c r="E231" s="30">
        <v>1.23</v>
      </c>
      <c r="F231" s="31">
        <v>8.3000000000000001E-3</v>
      </c>
    </row>
    <row r="232" spans="1:6" x14ac:dyDescent="0.25">
      <c r="A232" s="29" t="s">
        <v>479</v>
      </c>
      <c r="B232" s="30">
        <v>0.19</v>
      </c>
      <c r="C232" s="31">
        <v>8.0000000000000004E-4</v>
      </c>
      <c r="D232" s="29" t="s">
        <v>536</v>
      </c>
      <c r="E232" s="40"/>
      <c r="F232" s="40"/>
    </row>
    <row r="233" spans="1:6" x14ac:dyDescent="0.25">
      <c r="A233" s="29" t="s">
        <v>480</v>
      </c>
      <c r="B233" s="30">
        <v>0.19</v>
      </c>
      <c r="C233" s="31">
        <v>8.0000000000000004E-4</v>
      </c>
      <c r="D233" s="29" t="s">
        <v>481</v>
      </c>
      <c r="E233" s="30">
        <v>0.08</v>
      </c>
      <c r="F233" s="31">
        <v>5.0000000000000001E-4</v>
      </c>
    </row>
    <row r="234" spans="1:6" x14ac:dyDescent="0.25">
      <c r="A234" s="29" t="s">
        <v>482</v>
      </c>
      <c r="B234" s="30">
        <v>0.64</v>
      </c>
      <c r="C234" s="31">
        <v>2.8E-3</v>
      </c>
      <c r="D234" s="29" t="s">
        <v>483</v>
      </c>
      <c r="E234" s="30">
        <v>0.35</v>
      </c>
      <c r="F234" s="31">
        <v>2.3E-3</v>
      </c>
    </row>
    <row r="235" spans="1:6" x14ac:dyDescent="0.25">
      <c r="A235" s="29" t="s">
        <v>484</v>
      </c>
      <c r="B235" s="30">
        <v>5.72</v>
      </c>
      <c r="C235" s="31">
        <v>2.4899999999999999E-2</v>
      </c>
      <c r="D235" s="29" t="s">
        <v>485</v>
      </c>
      <c r="E235" s="30">
        <v>4</v>
      </c>
      <c r="F235" s="31">
        <v>2.6800000000000001E-2</v>
      </c>
    </row>
    <row r="236" spans="1:6" x14ac:dyDescent="0.25">
      <c r="A236" s="29" t="s">
        <v>486</v>
      </c>
      <c r="B236" s="30">
        <v>0.19</v>
      </c>
      <c r="C236" s="31">
        <v>8.0000000000000004E-4</v>
      </c>
      <c r="D236" s="29" t="s">
        <v>487</v>
      </c>
      <c r="E236" s="30">
        <v>0.18</v>
      </c>
      <c r="F236" s="31">
        <v>1.1999999999999999E-3</v>
      </c>
    </row>
    <row r="237" spans="1:6" x14ac:dyDescent="0.25">
      <c r="A237" s="29" t="s">
        <v>488</v>
      </c>
      <c r="B237" s="30">
        <v>0.32</v>
      </c>
      <c r="C237" s="31">
        <v>1.4E-3</v>
      </c>
      <c r="D237" s="29" t="s">
        <v>489</v>
      </c>
      <c r="E237" s="30">
        <v>0.22</v>
      </c>
      <c r="F237" s="31">
        <v>1.5E-3</v>
      </c>
    </row>
    <row r="238" spans="1:6" x14ac:dyDescent="0.25">
      <c r="A238" s="29" t="s">
        <v>490</v>
      </c>
      <c r="B238" s="30">
        <v>0.5</v>
      </c>
      <c r="C238" s="31">
        <v>2.2000000000000001E-3</v>
      </c>
      <c r="D238" s="29" t="s">
        <v>491</v>
      </c>
      <c r="E238" s="30">
        <v>0.18</v>
      </c>
      <c r="F238" s="31">
        <v>1.1999999999999999E-3</v>
      </c>
    </row>
    <row r="239" spans="1:6" x14ac:dyDescent="0.25">
      <c r="A239" s="29" t="s">
        <v>492</v>
      </c>
      <c r="B239" s="30">
        <v>0.59</v>
      </c>
      <c r="C239" s="31">
        <v>2.5999999999999999E-3</v>
      </c>
      <c r="D239" s="29" t="s">
        <v>536</v>
      </c>
      <c r="E239" s="40"/>
      <c r="F239" s="40"/>
    </row>
    <row r="240" spans="1:6" x14ac:dyDescent="0.25">
      <c r="A240" s="29" t="s">
        <v>493</v>
      </c>
      <c r="B240" s="30">
        <v>0.41</v>
      </c>
      <c r="C240" s="31">
        <v>1.8E-3</v>
      </c>
      <c r="D240" s="29" t="s">
        <v>494</v>
      </c>
      <c r="E240" s="30">
        <v>0.28999999999999998</v>
      </c>
      <c r="F240" s="31">
        <v>2E-3</v>
      </c>
    </row>
    <row r="241" spans="1:6" x14ac:dyDescent="0.25">
      <c r="A241" s="29" t="s">
        <v>495</v>
      </c>
      <c r="B241" s="30">
        <v>0.59</v>
      </c>
      <c r="C241" s="31">
        <v>2.5999999999999999E-3</v>
      </c>
      <c r="D241" s="29" t="s">
        <v>496</v>
      </c>
      <c r="E241" s="30">
        <v>0.66</v>
      </c>
      <c r="F241" s="31">
        <v>4.4000000000000003E-3</v>
      </c>
    </row>
    <row r="242" spans="1:6" x14ac:dyDescent="0.25">
      <c r="A242" s="29" t="s">
        <v>497</v>
      </c>
      <c r="B242" s="30">
        <v>0.49</v>
      </c>
      <c r="C242" s="31">
        <v>2.0999999999999999E-3</v>
      </c>
      <c r="D242" s="29" t="s">
        <v>498</v>
      </c>
      <c r="E242" s="30">
        <v>0.44</v>
      </c>
      <c r="F242" s="31">
        <v>2.8999999999999998E-3</v>
      </c>
    </row>
    <row r="243" spans="1:6" x14ac:dyDescent="0.25">
      <c r="A243" s="29" t="s">
        <v>499</v>
      </c>
      <c r="B243" s="30">
        <v>0.21</v>
      </c>
      <c r="C243" s="31">
        <v>8.9999999999999998E-4</v>
      </c>
      <c r="D243" s="29" t="s">
        <v>536</v>
      </c>
      <c r="E243" s="40"/>
      <c r="F243" s="40"/>
    </row>
    <row r="244" spans="1:6" x14ac:dyDescent="0.25">
      <c r="A244" s="29" t="s">
        <v>500</v>
      </c>
      <c r="B244" s="30">
        <v>0.31</v>
      </c>
      <c r="C244" s="31">
        <v>1.2999999999999999E-3</v>
      </c>
      <c r="D244" s="29" t="s">
        <v>501</v>
      </c>
      <c r="E244" s="30">
        <v>0.22</v>
      </c>
      <c r="F244" s="31">
        <v>1.4E-3</v>
      </c>
    </row>
    <row r="245" spans="1:6" x14ac:dyDescent="0.25">
      <c r="A245" s="29" t="s">
        <v>502</v>
      </c>
      <c r="B245" s="30">
        <v>0.35</v>
      </c>
      <c r="C245" s="31">
        <v>1.5E-3</v>
      </c>
      <c r="D245" s="29" t="s">
        <v>503</v>
      </c>
      <c r="E245" s="30">
        <v>0.32</v>
      </c>
      <c r="F245" s="31">
        <v>2.0999999999999999E-3</v>
      </c>
    </row>
    <row r="246" spans="1:6" x14ac:dyDescent="0.25">
      <c r="A246" s="29" t="s">
        <v>504</v>
      </c>
      <c r="B246" s="30">
        <v>1.1299999999999999</v>
      </c>
      <c r="C246" s="31">
        <v>4.8999999999999998E-3</v>
      </c>
      <c r="D246" s="29" t="s">
        <v>536</v>
      </c>
      <c r="E246" s="40"/>
      <c r="F246" s="40"/>
    </row>
    <row r="247" spans="1:6" x14ac:dyDescent="0.25">
      <c r="A247" s="29" t="s">
        <v>505</v>
      </c>
      <c r="B247" s="30">
        <v>0.39</v>
      </c>
      <c r="C247" s="31">
        <v>1.6999999999999999E-3</v>
      </c>
      <c r="D247" s="29" t="s">
        <v>506</v>
      </c>
      <c r="E247" s="30">
        <v>0.32</v>
      </c>
      <c r="F247" s="31">
        <v>2.0999999999999999E-3</v>
      </c>
    </row>
    <row r="248" spans="1:6" x14ac:dyDescent="0.25">
      <c r="A248" s="29" t="s">
        <v>507</v>
      </c>
      <c r="B248" s="30">
        <v>1.85</v>
      </c>
      <c r="C248" s="31">
        <v>8.0999999999999996E-3</v>
      </c>
      <c r="D248" s="29" t="s">
        <v>508</v>
      </c>
      <c r="E248" s="30">
        <v>1.06</v>
      </c>
      <c r="F248" s="31">
        <v>7.1000000000000004E-3</v>
      </c>
    </row>
    <row r="249" spans="1:6" x14ac:dyDescent="0.25">
      <c r="A249" s="29" t="s">
        <v>509</v>
      </c>
      <c r="B249" s="30">
        <v>0.24</v>
      </c>
      <c r="C249" s="31">
        <v>1E-3</v>
      </c>
      <c r="D249" s="29" t="s">
        <v>510</v>
      </c>
      <c r="E249" s="30">
        <v>0.18</v>
      </c>
      <c r="F249" s="31">
        <v>1.1999999999999999E-3</v>
      </c>
    </row>
    <row r="250" spans="1:6" x14ac:dyDescent="0.25">
      <c r="A250" s="29" t="s">
        <v>511</v>
      </c>
      <c r="B250" s="30">
        <v>0.3</v>
      </c>
      <c r="C250" s="31">
        <v>1.2999999999999999E-3</v>
      </c>
      <c r="D250" s="29" t="s">
        <v>512</v>
      </c>
      <c r="E250" s="30">
        <v>0.32</v>
      </c>
      <c r="F250" s="31">
        <v>2.0999999999999999E-3</v>
      </c>
    </row>
    <row r="251" spans="1:6" x14ac:dyDescent="0.25">
      <c r="A251" s="29" t="s">
        <v>513</v>
      </c>
      <c r="B251" s="30">
        <v>0.3</v>
      </c>
      <c r="C251" s="31">
        <v>1.2999999999999999E-3</v>
      </c>
      <c r="D251" s="29" t="s">
        <v>514</v>
      </c>
      <c r="E251" s="30">
        <v>0.24</v>
      </c>
      <c r="F251" s="31">
        <v>1.6000000000000001E-3</v>
      </c>
    </row>
    <row r="252" spans="1:6" x14ac:dyDescent="0.25">
      <c r="A252" s="29" t="s">
        <v>515</v>
      </c>
      <c r="B252" s="30">
        <v>1.03</v>
      </c>
      <c r="C252" s="31">
        <v>4.4999999999999997E-3</v>
      </c>
      <c r="D252" s="29" t="s">
        <v>536</v>
      </c>
      <c r="E252" s="40"/>
      <c r="F252" s="40"/>
    </row>
    <row r="253" spans="1:6" x14ac:dyDescent="0.25">
      <c r="A253" s="29" t="s">
        <v>550</v>
      </c>
      <c r="B253" s="30">
        <v>2.95</v>
      </c>
      <c r="C253" s="31">
        <v>1.29E-2</v>
      </c>
      <c r="D253" s="29" t="s">
        <v>551</v>
      </c>
      <c r="E253" s="30">
        <v>0.19</v>
      </c>
      <c r="F253" s="31">
        <v>1.2999999999999999E-3</v>
      </c>
    </row>
    <row r="254" spans="1:6" x14ac:dyDescent="0.25">
      <c r="A254" s="29" t="s">
        <v>516</v>
      </c>
      <c r="B254" s="30">
        <v>0.26</v>
      </c>
      <c r="C254" s="31">
        <v>1.1000000000000001E-3</v>
      </c>
      <c r="D254" s="29" t="s">
        <v>536</v>
      </c>
      <c r="E254" s="40"/>
      <c r="F254" s="40"/>
    </row>
    <row r="255" spans="1:6" x14ac:dyDescent="0.25">
      <c r="A255" s="29" t="s">
        <v>517</v>
      </c>
      <c r="B255" s="30">
        <v>0.16</v>
      </c>
      <c r="C255" s="31">
        <v>6.9999999999999999E-4</v>
      </c>
      <c r="D255" s="29" t="s">
        <v>536</v>
      </c>
      <c r="E255" s="40"/>
      <c r="F255" s="40"/>
    </row>
    <row r="256" spans="1:6" x14ac:dyDescent="0.25">
      <c r="A256" s="29" t="s">
        <v>518</v>
      </c>
      <c r="B256" s="30">
        <v>0.09</v>
      </c>
      <c r="C256" s="31">
        <v>4.0000000000000002E-4</v>
      </c>
      <c r="D256" s="29" t="s">
        <v>536</v>
      </c>
      <c r="E256" s="40"/>
      <c r="F256" s="40"/>
    </row>
    <row r="257" spans="1:6" x14ac:dyDescent="0.25">
      <c r="A257" s="29" t="s">
        <v>519</v>
      </c>
      <c r="B257" s="30">
        <v>3.21</v>
      </c>
      <c r="C257" s="31">
        <v>1.4E-2</v>
      </c>
      <c r="D257" s="29" t="s">
        <v>536</v>
      </c>
      <c r="E257" s="40"/>
      <c r="F257" s="40"/>
    </row>
    <row r="258" spans="1:6" x14ac:dyDescent="0.25">
      <c r="A258" s="29" t="s">
        <v>520</v>
      </c>
      <c r="B258" s="30">
        <v>0.33</v>
      </c>
      <c r="C258" s="31">
        <v>1.4E-3</v>
      </c>
      <c r="D258" s="29" t="s">
        <v>521</v>
      </c>
      <c r="E258" s="30">
        <v>0.3</v>
      </c>
      <c r="F258" s="31">
        <v>2E-3</v>
      </c>
    </row>
    <row r="259" spans="1:6" x14ac:dyDescent="0.25">
      <c r="A259" s="29" t="s">
        <v>522</v>
      </c>
      <c r="B259" s="30">
        <v>0.9</v>
      </c>
      <c r="C259" s="31">
        <v>3.8999999999999998E-3</v>
      </c>
      <c r="D259" s="29" t="s">
        <v>536</v>
      </c>
      <c r="E259" s="40"/>
      <c r="F259" s="40"/>
    </row>
    <row r="260" spans="1:6" x14ac:dyDescent="0.25">
      <c r="A260" s="29" t="s">
        <v>523</v>
      </c>
      <c r="B260" s="30">
        <v>0.86</v>
      </c>
      <c r="C260" s="31">
        <v>3.7000000000000002E-3</v>
      </c>
      <c r="D260" s="29" t="s">
        <v>536</v>
      </c>
      <c r="E260" s="40"/>
      <c r="F260" s="40"/>
    </row>
    <row r="261" spans="1:6" x14ac:dyDescent="0.25">
      <c r="A261" s="34" t="s">
        <v>536</v>
      </c>
      <c r="B261" s="28"/>
      <c r="C261" s="40"/>
      <c r="D261" s="29" t="s">
        <v>524</v>
      </c>
      <c r="E261" s="30">
        <v>1.23</v>
      </c>
      <c r="F261" s="31">
        <v>8.2000000000000007E-3</v>
      </c>
    </row>
    <row r="262" spans="1:6" x14ac:dyDescent="0.25">
      <c r="A262" s="29" t="s">
        <v>536</v>
      </c>
      <c r="B262" s="28"/>
      <c r="C262" s="40"/>
      <c r="D262" s="29" t="s">
        <v>525</v>
      </c>
      <c r="E262" s="30">
        <v>0.06</v>
      </c>
      <c r="F262" s="31">
        <v>4.0000000000000002E-4</v>
      </c>
    </row>
    <row r="263" spans="1:6" x14ac:dyDescent="0.25">
      <c r="A263" s="29" t="s">
        <v>536</v>
      </c>
      <c r="B263" s="28"/>
      <c r="C263" s="40"/>
      <c r="D263" s="29" t="s">
        <v>526</v>
      </c>
      <c r="E263" s="30">
        <v>0.31</v>
      </c>
      <c r="F263" s="31">
        <v>2.0999999999999999E-3</v>
      </c>
    </row>
    <row r="264" spans="1:6" x14ac:dyDescent="0.25">
      <c r="A264" s="29" t="s">
        <v>536</v>
      </c>
      <c r="B264" s="28"/>
      <c r="C264" s="40"/>
      <c r="D264" s="29" t="s">
        <v>527</v>
      </c>
      <c r="E264" s="30">
        <v>0.16</v>
      </c>
      <c r="F264" s="31">
        <v>1.1000000000000001E-3</v>
      </c>
    </row>
    <row r="265" spans="1:6" x14ac:dyDescent="0.25">
      <c r="A265" s="29" t="s">
        <v>536</v>
      </c>
      <c r="B265" s="28"/>
      <c r="C265" s="40"/>
      <c r="D265" s="29" t="s">
        <v>528</v>
      </c>
      <c r="E265" s="30">
        <v>0.31</v>
      </c>
      <c r="F265" s="31">
        <v>2.0999999999999999E-3</v>
      </c>
    </row>
    <row r="266" spans="1:6" x14ac:dyDescent="0.25">
      <c r="A266" s="29" t="s">
        <v>536</v>
      </c>
      <c r="B266" s="28"/>
      <c r="C266" s="40"/>
      <c r="D266" s="29" t="s">
        <v>529</v>
      </c>
      <c r="E266" s="30">
        <v>0.23</v>
      </c>
      <c r="F266" s="31">
        <v>1.6000000000000001E-3</v>
      </c>
    </row>
    <row r="267" spans="1:6" x14ac:dyDescent="0.25">
      <c r="A267" s="29" t="s">
        <v>536</v>
      </c>
      <c r="B267" s="28"/>
      <c r="C267" s="40"/>
      <c r="D267" s="29" t="s">
        <v>530</v>
      </c>
      <c r="E267" s="30">
        <v>0.09</v>
      </c>
      <c r="F267" s="31">
        <v>5.9999999999999995E-4</v>
      </c>
    </row>
    <row r="268" spans="1:6" x14ac:dyDescent="0.25">
      <c r="A268" s="29" t="s">
        <v>536</v>
      </c>
      <c r="B268" s="28"/>
      <c r="C268" s="40"/>
      <c r="D268" s="29" t="s">
        <v>531</v>
      </c>
      <c r="E268" s="30">
        <v>0.21</v>
      </c>
      <c r="F268" s="31">
        <v>1.4E-3</v>
      </c>
    </row>
    <row r="269" spans="1:6" x14ac:dyDescent="0.25">
      <c r="A269" s="29" t="s">
        <v>536</v>
      </c>
      <c r="B269" s="28"/>
      <c r="C269" s="40"/>
      <c r="D269" s="29" t="s">
        <v>532</v>
      </c>
      <c r="E269" s="30">
        <v>0.17</v>
      </c>
      <c r="F269" s="31">
        <v>1.1000000000000001E-3</v>
      </c>
    </row>
    <row r="270" spans="1:6" x14ac:dyDescent="0.25">
      <c r="A270" s="29" t="s">
        <v>536</v>
      </c>
      <c r="B270" s="28"/>
      <c r="C270" s="40"/>
      <c r="D270" s="29" t="s">
        <v>533</v>
      </c>
      <c r="E270" s="30">
        <v>0.11</v>
      </c>
      <c r="F270" s="31">
        <v>6.9999999999999999E-4</v>
      </c>
    </row>
    <row r="271" spans="1:6" x14ac:dyDescent="0.25">
      <c r="A271" s="29" t="s">
        <v>536</v>
      </c>
      <c r="B271" s="28"/>
      <c r="C271" s="40"/>
      <c r="D271" s="29" t="s">
        <v>534</v>
      </c>
      <c r="E271" s="30">
        <v>0.14000000000000001</v>
      </c>
      <c r="F271" s="31">
        <v>8.9999999999999998E-4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About</vt:lpstr>
      <vt:lpstr>Sample</vt:lpstr>
      <vt:lpstr>Demography</vt:lpstr>
      <vt:lpstr>Dwellings</vt:lpstr>
      <vt:lpstr>Education and employment</vt:lpstr>
      <vt:lpstr>Distribution</vt:lpstr>
      <vt:lpstr>RPI summary weights</vt:lpstr>
      <vt:lpstr>RPI detailed weights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Neil Fantom</cp:lastModifiedBy>
  <dcterms:created xsi:type="dcterms:W3CDTF">2018-04-12T19:14:20Z</dcterms:created>
  <dcterms:modified xsi:type="dcterms:W3CDTF">2018-05-23T09:22:37Z</dcterms:modified>
</cp:coreProperties>
</file>